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8755" windowHeight="12330"/>
  </bookViews>
  <sheets>
    <sheet name="ZL" sheetId="1" r:id="rId1"/>
  </sheets>
  <definedNames>
    <definedName name="_xlnm.Print_Titles" localSheetId="0">ZL!$1:$4</definedName>
  </definedNames>
  <calcPr calcId="125725"/>
</workbook>
</file>

<file path=xl/calcChain.xml><?xml version="1.0" encoding="utf-8"?>
<calcChain xmlns="http://schemas.openxmlformats.org/spreadsheetml/2006/main">
  <c r="K8" i="1"/>
  <c r="H101"/>
  <c r="E101"/>
  <c r="H100"/>
  <c r="E100"/>
  <c r="H99"/>
  <c r="E99"/>
  <c r="H98"/>
  <c r="E98"/>
  <c r="H97"/>
  <c r="E97"/>
  <c r="H96"/>
  <c r="E96"/>
  <c r="H95"/>
  <c r="E95"/>
  <c r="H94"/>
  <c r="E94"/>
  <c r="H93"/>
  <c r="E93"/>
  <c r="H92"/>
  <c r="E92"/>
  <c r="H91"/>
  <c r="E91"/>
  <c r="H90"/>
  <c r="E90"/>
  <c r="H89"/>
  <c r="E89"/>
  <c r="H88"/>
  <c r="E88"/>
  <c r="H87"/>
  <c r="E87"/>
  <c r="H85"/>
  <c r="E85"/>
  <c r="H84"/>
  <c r="E84"/>
  <c r="H83"/>
  <c r="E83"/>
  <c r="H82"/>
  <c r="E82"/>
  <c r="H81"/>
  <c r="E81"/>
  <c r="H80"/>
  <c r="E80"/>
  <c r="H79"/>
  <c r="E79"/>
  <c r="H78"/>
  <c r="E78"/>
  <c r="H77"/>
  <c r="E77"/>
  <c r="H76"/>
  <c r="E76"/>
  <c r="H75"/>
  <c r="E75"/>
  <c r="H74"/>
  <c r="E74"/>
  <c r="H73"/>
  <c r="E73"/>
  <c r="H72"/>
  <c r="E72"/>
  <c r="H71"/>
  <c r="E71"/>
  <c r="H70"/>
  <c r="E70"/>
  <c r="H69"/>
  <c r="E69"/>
  <c r="H68"/>
  <c r="E68"/>
  <c r="H67"/>
  <c r="E67"/>
  <c r="H66"/>
  <c r="E66"/>
  <c r="H65"/>
  <c r="E65"/>
  <c r="H64"/>
  <c r="E64"/>
  <c r="H63"/>
  <c r="E63"/>
  <c r="H62"/>
  <c r="E62"/>
  <c r="H61"/>
  <c r="E61"/>
  <c r="H60"/>
  <c r="E60"/>
  <c r="H59"/>
  <c r="E59"/>
  <c r="H58"/>
  <c r="E58"/>
  <c r="H57"/>
  <c r="E57"/>
  <c r="H56"/>
  <c r="E56"/>
  <c r="H55"/>
  <c r="E55"/>
  <c r="H54"/>
  <c r="E54"/>
  <c r="H53"/>
  <c r="E53"/>
  <c r="H52"/>
  <c r="E52"/>
  <c r="H51"/>
  <c r="E51"/>
  <c r="H50"/>
  <c r="E50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E40"/>
  <c r="H39"/>
  <c r="E39"/>
  <c r="H38"/>
  <c r="E38"/>
  <c r="H37"/>
  <c r="E37"/>
  <c r="H36"/>
  <c r="E36"/>
  <c r="H35"/>
  <c r="E35"/>
  <c r="H34"/>
  <c r="E34"/>
  <c r="H33"/>
  <c r="E33"/>
  <c r="H32"/>
  <c r="E32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5"/>
  <c r="E5"/>
</calcChain>
</file>

<file path=xl/sharedStrings.xml><?xml version="1.0" encoding="utf-8"?>
<sst xmlns="http://schemas.openxmlformats.org/spreadsheetml/2006/main" count="115" uniqueCount="106">
  <si>
    <t>Základní údaje o volbách do Senátu PČR 2016 ve volebním obvodu 76 Kroměříž</t>
  </si>
  <si>
    <t>Počet volebních
okrsků</t>
  </si>
  <si>
    <t>1. kolo</t>
  </si>
  <si>
    <t>2. kolo</t>
  </si>
  <si>
    <t>Počet
zapsaných
voličů</t>
  </si>
  <si>
    <t>Počet
vydaných
obálek</t>
  </si>
  <si>
    <t>Účast
voličů
ve volbách
v %</t>
  </si>
  <si>
    <t>Počet
odevzdaných
obálek</t>
  </si>
  <si>
    <t>Počet
platných
hlasů</t>
  </si>
  <si>
    <t>Podíl
platných
hlasů
v %</t>
  </si>
  <si>
    <t>Volební obvod 76 Kroměříž</t>
  </si>
  <si>
    <t>okres Kroměříž</t>
  </si>
  <si>
    <t>Bařice-Velké Těšany</t>
  </si>
  <si>
    <t>Bezměrov</t>
  </si>
  <si>
    <t>Blazice</t>
  </si>
  <si>
    <t>Bořenovice</t>
  </si>
  <si>
    <t>Brusné</t>
  </si>
  <si>
    <t>Břest</t>
  </si>
  <si>
    <t>Bystřice pod Hostýnem</t>
  </si>
  <si>
    <t>Cetechovice</t>
  </si>
  <si>
    <t>Dřínov</t>
  </si>
  <si>
    <t>Holešov</t>
  </si>
  <si>
    <t>Honětice</t>
  </si>
  <si>
    <t>Horní Lapač</t>
  </si>
  <si>
    <t>Hoštice</t>
  </si>
  <si>
    <t>Hulín</t>
  </si>
  <si>
    <t>Chomýž</t>
  </si>
  <si>
    <t>Chropyně</t>
  </si>
  <si>
    <t>Chvalčov</t>
  </si>
  <si>
    <t>Chvalnov-Lísky</t>
  </si>
  <si>
    <t>Jankovice</t>
  </si>
  <si>
    <t>Jarohněvice</t>
  </si>
  <si>
    <t>Karolín</t>
  </si>
  <si>
    <t>Komárno</t>
  </si>
  <si>
    <t>Koryčany</t>
  </si>
  <si>
    <t>Kostelany</t>
  </si>
  <si>
    <t>Kostelec u Holešova</t>
  </si>
  <si>
    <t>Kroměříž</t>
  </si>
  <si>
    <t>Kunkovice</t>
  </si>
  <si>
    <t>Kurovice</t>
  </si>
  <si>
    <t>Kvasice</t>
  </si>
  <si>
    <t>Kyselovice</t>
  </si>
  <si>
    <t>Lechotice</t>
  </si>
  <si>
    <t>Litenčice</t>
  </si>
  <si>
    <t>Loukov</t>
  </si>
  <si>
    <t>Lubná</t>
  </si>
  <si>
    <t>Ludslavice</t>
  </si>
  <si>
    <t>Lutopecny</t>
  </si>
  <si>
    <t>Martinice</t>
  </si>
  <si>
    <t>Míškovice</t>
  </si>
  <si>
    <t>Morkovice-Slížany</t>
  </si>
  <si>
    <t>Mrlínek</t>
  </si>
  <si>
    <t>Němčice</t>
  </si>
  <si>
    <t>Nítkovice</t>
  </si>
  <si>
    <t>Nová Dědina</t>
  </si>
  <si>
    <t>Osíčko</t>
  </si>
  <si>
    <t>Pacetluky</t>
  </si>
  <si>
    <t>Pačlavice</t>
  </si>
  <si>
    <t>Počenice-Tetětice</t>
  </si>
  <si>
    <t>Podhradní Lhota</t>
  </si>
  <si>
    <t>Prasklice</t>
  </si>
  <si>
    <t>Pravčice</t>
  </si>
  <si>
    <t>Prusinovice</t>
  </si>
  <si>
    <t>Přílepy</t>
  </si>
  <si>
    <t>Rajnochovice</t>
  </si>
  <si>
    <t>Rataje</t>
  </si>
  <si>
    <t>Roštění</t>
  </si>
  <si>
    <t>Roštín</t>
  </si>
  <si>
    <t>Rusava</t>
  </si>
  <si>
    <t>Rymice</t>
  </si>
  <si>
    <t>Skaštice</t>
  </si>
  <si>
    <t>Slavkov pod Hostýnem</t>
  </si>
  <si>
    <t>Soběsuky</t>
  </si>
  <si>
    <t>Střílky</t>
  </si>
  <si>
    <t>Střížovice</t>
  </si>
  <si>
    <t>Sulimov</t>
  </si>
  <si>
    <t>Šelešovice</t>
  </si>
  <si>
    <t>Troubky-Zdislavice</t>
  </si>
  <si>
    <t>Třebětice</t>
  </si>
  <si>
    <t>Uhřice</t>
  </si>
  <si>
    <t>Věžky</t>
  </si>
  <si>
    <t>Vítonice</t>
  </si>
  <si>
    <t>Vrbka</t>
  </si>
  <si>
    <t>Zahnašovice</t>
  </si>
  <si>
    <t>Záříčí</t>
  </si>
  <si>
    <t>Zástřizly</t>
  </si>
  <si>
    <t>Zborovice</t>
  </si>
  <si>
    <t>Zdounky</t>
  </si>
  <si>
    <t>Zlobice</t>
  </si>
  <si>
    <t>Žalkovice</t>
  </si>
  <si>
    <t>Žeranovice</t>
  </si>
  <si>
    <t>okres Vyškov</t>
  </si>
  <si>
    <t>Brankovice</t>
  </si>
  <si>
    <t>Dětkovice</t>
  </si>
  <si>
    <t>Dobročkovice</t>
  </si>
  <si>
    <t>Chvalkovice</t>
  </si>
  <si>
    <t>Ivanovice na Hané</t>
  </si>
  <si>
    <t>Kožušice</t>
  </si>
  <si>
    <t>Malínky</t>
  </si>
  <si>
    <t>Milonice</t>
  </si>
  <si>
    <t>Nemochovice</t>
  </si>
  <si>
    <t>Nemotice</t>
  </si>
  <si>
    <t>Nesovice</t>
  </si>
  <si>
    <t>Nevojice</t>
  </si>
  <si>
    <t>Snovídky</t>
  </si>
  <si>
    <t>Švábenice</t>
  </si>
</sst>
</file>

<file path=xl/styles.xml><?xml version="1.0" encoding="utf-8"?>
<styleSheet xmlns="http://schemas.openxmlformats.org/spreadsheetml/2006/main">
  <numFmts count="2">
    <numFmt numFmtId="164" formatCode="#,##0_ ;\-#,##0\ "/>
    <numFmt numFmtId="165" formatCode="#,##0.00_ ;\-#,##0.00\ "/>
  </numFmts>
  <fonts count="10">
    <font>
      <sz val="10"/>
      <name val="Arial CE"/>
      <charset val="238"/>
    </font>
    <font>
      <b/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2" fontId="0" fillId="0" borderId="0" xfId="0" applyNumberFormat="1"/>
    <xf numFmtId="0" fontId="2" fillId="0" borderId="0" xfId="0" applyFont="1" applyAlignment="1">
      <alignment horizontal="left" indent="3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right" vertical="center"/>
    </xf>
    <xf numFmtId="165" fontId="6" fillId="0" borderId="1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wrapText="1"/>
    </xf>
    <xf numFmtId="0" fontId="8" fillId="0" borderId="18" xfId="0" applyFont="1" applyBorder="1" applyAlignment="1">
      <alignment horizontal="left" indent="1"/>
    </xf>
    <xf numFmtId="164" fontId="7" fillId="0" borderId="19" xfId="0" applyNumberFormat="1" applyFont="1" applyBorder="1" applyAlignment="1">
      <alignment horizontal="right"/>
    </xf>
    <xf numFmtId="164" fontId="8" fillId="0" borderId="11" xfId="0" applyNumberFormat="1" applyFont="1" applyBorder="1"/>
    <xf numFmtId="165" fontId="8" fillId="0" borderId="11" xfId="0" applyNumberFormat="1" applyFont="1" applyBorder="1" applyAlignment="1">
      <alignment horizontal="right"/>
    </xf>
    <xf numFmtId="165" fontId="8" fillId="0" borderId="12" xfId="0" applyNumberFormat="1" applyFont="1" applyBorder="1" applyAlignment="1">
      <alignment horizontal="right"/>
    </xf>
    <xf numFmtId="0" fontId="8" fillId="0" borderId="6" xfId="0" applyFont="1" applyBorder="1" applyAlignment="1">
      <alignment horizontal="left" indent="1"/>
    </xf>
    <xf numFmtId="164" fontId="7" fillId="0" borderId="20" xfId="0" applyNumberFormat="1" applyFont="1" applyBorder="1" applyAlignment="1">
      <alignment horizontal="right"/>
    </xf>
    <xf numFmtId="164" fontId="8" fillId="0" borderId="7" xfId="0" applyNumberFormat="1" applyFont="1" applyBorder="1"/>
    <xf numFmtId="165" fontId="8" fillId="0" borderId="7" xfId="0" applyNumberFormat="1" applyFont="1" applyBorder="1" applyAlignment="1">
      <alignment horizontal="right"/>
    </xf>
    <xf numFmtId="165" fontId="8" fillId="0" borderId="21" xfId="0" applyNumberFormat="1" applyFont="1" applyBorder="1" applyAlignment="1">
      <alignment horizontal="right"/>
    </xf>
    <xf numFmtId="0" fontId="4" fillId="0" borderId="0" xfId="0" applyFont="1"/>
    <xf numFmtId="164" fontId="5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164" fontId="5" fillId="0" borderId="11" xfId="0" applyNumberFormat="1" applyFont="1" applyBorder="1" applyAlignment="1">
      <alignment horizontal="right" vertical="center"/>
    </xf>
    <xf numFmtId="165" fontId="5" fillId="0" borderId="11" xfId="0" applyNumberFormat="1" applyFont="1" applyBorder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/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workbookViewId="0">
      <pane ySplit="4" topLeftCell="A5" activePane="bottomLeft" state="frozen"/>
      <selection pane="bottomLeft" activeCell="A2" sqref="A2"/>
    </sheetView>
  </sheetViews>
  <sheetFormatPr defaultRowHeight="12.75"/>
  <cols>
    <col min="1" max="1" width="28.7109375" customWidth="1"/>
    <col min="2" max="2" width="7.42578125" customWidth="1"/>
    <col min="3" max="4" width="11.140625" customWidth="1"/>
    <col min="5" max="5" width="11.42578125" customWidth="1"/>
    <col min="6" max="7" width="11.140625" customWidth="1"/>
    <col min="8" max="8" width="10.140625" customWidth="1"/>
    <col min="9" max="10" width="11.140625" customWidth="1"/>
    <col min="11" max="11" width="11.42578125" customWidth="1"/>
    <col min="12" max="13" width="11.140625" customWidth="1"/>
    <col min="14" max="14" width="10.140625" customWidth="1"/>
  </cols>
  <sheetData>
    <row r="1" spans="1:14" ht="16.5" customHeight="1">
      <c r="A1" s="31" t="s">
        <v>0</v>
      </c>
      <c r="B1" s="31"/>
      <c r="C1" s="31"/>
      <c r="D1" s="31"/>
      <c r="E1" s="31"/>
      <c r="F1" s="31"/>
      <c r="G1" s="31"/>
      <c r="H1" s="31"/>
      <c r="J1" s="1"/>
    </row>
    <row r="2" spans="1:14" ht="6.75" customHeight="1" thickBot="1">
      <c r="A2" s="2"/>
      <c r="B2" s="2"/>
    </row>
    <row r="3" spans="1:14" ht="12" customHeight="1">
      <c r="A3" s="32"/>
      <c r="B3" s="34" t="s">
        <v>1</v>
      </c>
      <c r="C3" s="36" t="s">
        <v>2</v>
      </c>
      <c r="D3" s="37"/>
      <c r="E3" s="37"/>
      <c r="F3" s="37"/>
      <c r="G3" s="37"/>
      <c r="H3" s="38"/>
      <c r="I3" s="36" t="s">
        <v>3</v>
      </c>
      <c r="J3" s="37"/>
      <c r="K3" s="37"/>
      <c r="L3" s="37"/>
      <c r="M3" s="37"/>
      <c r="N3" s="38"/>
    </row>
    <row r="4" spans="1:14" ht="45.75" thickBot="1">
      <c r="A4" s="33"/>
      <c r="B4" s="35"/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3" t="s">
        <v>4</v>
      </c>
      <c r="J4" s="3" t="s">
        <v>5</v>
      </c>
      <c r="K4" s="3" t="s">
        <v>6</v>
      </c>
      <c r="L4" s="3" t="s">
        <v>7</v>
      </c>
      <c r="M4" s="3" t="s">
        <v>8</v>
      </c>
      <c r="N4" s="4" t="s">
        <v>9</v>
      </c>
    </row>
    <row r="5" spans="1:14" ht="19.5" customHeight="1">
      <c r="A5" s="5" t="s">
        <v>10</v>
      </c>
      <c r="B5" s="22">
        <v>183</v>
      </c>
      <c r="C5" s="23">
        <v>95115</v>
      </c>
      <c r="D5" s="23">
        <v>32803</v>
      </c>
      <c r="E5" s="25">
        <f>D5/C5*100</f>
        <v>34.487725385060195</v>
      </c>
      <c r="F5" s="24">
        <v>32430</v>
      </c>
      <c r="G5" s="24">
        <v>30665</v>
      </c>
      <c r="H5" s="26">
        <f>G5/F5*100</f>
        <v>94.55750847980265</v>
      </c>
      <c r="I5" s="7">
        <v>95225</v>
      </c>
      <c r="J5" s="7">
        <v>15154</v>
      </c>
      <c r="K5" s="8">
        <v>15.91</v>
      </c>
      <c r="L5" s="6">
        <v>15149</v>
      </c>
      <c r="M5" s="6">
        <v>15000</v>
      </c>
      <c r="N5" s="9">
        <v>99.02</v>
      </c>
    </row>
    <row r="6" spans="1:14" ht="12.75" customHeight="1">
      <c r="A6" s="10"/>
      <c r="B6" s="29" t="s">
        <v>11</v>
      </c>
      <c r="C6" s="29"/>
      <c r="D6" s="29"/>
      <c r="E6" s="29"/>
      <c r="F6" s="29"/>
      <c r="G6" s="29"/>
      <c r="H6" s="30"/>
      <c r="I6" s="28" t="s">
        <v>11</v>
      </c>
      <c r="J6" s="29"/>
      <c r="K6" s="29"/>
      <c r="L6" s="29"/>
      <c r="M6" s="29"/>
      <c r="N6" s="30"/>
    </row>
    <row r="7" spans="1:14">
      <c r="A7" s="11" t="s">
        <v>12</v>
      </c>
      <c r="B7" s="12">
        <v>2</v>
      </c>
      <c r="C7" s="13">
        <v>372</v>
      </c>
      <c r="D7" s="13">
        <v>144</v>
      </c>
      <c r="E7" s="14">
        <f>D7/C7*100</f>
        <v>38.70967741935484</v>
      </c>
      <c r="F7" s="13">
        <v>136</v>
      </c>
      <c r="G7" s="13">
        <v>131</v>
      </c>
      <c r="H7" s="15">
        <f>G7/F7*100</f>
        <v>96.32352941176471</v>
      </c>
      <c r="I7" s="13">
        <v>372</v>
      </c>
      <c r="J7" s="13">
        <v>83</v>
      </c>
      <c r="K7" s="14">
        <v>22.311827956989248</v>
      </c>
      <c r="L7" s="13">
        <v>83</v>
      </c>
      <c r="M7" s="13">
        <v>82</v>
      </c>
      <c r="N7" s="15">
        <v>98.795180722891558</v>
      </c>
    </row>
    <row r="8" spans="1:14">
      <c r="A8" s="11" t="s">
        <v>13</v>
      </c>
      <c r="B8" s="12">
        <v>1</v>
      </c>
      <c r="C8" s="13">
        <v>443</v>
      </c>
      <c r="D8" s="13">
        <v>168</v>
      </c>
      <c r="E8" s="14">
        <f t="shared" ref="E8:E71" si="0">D8/C8*100</f>
        <v>37.92325056433409</v>
      </c>
      <c r="F8" s="13">
        <v>166</v>
      </c>
      <c r="G8" s="13">
        <v>153</v>
      </c>
      <c r="H8" s="15">
        <f t="shared" ref="H8:H71" si="1">G8/F8*100</f>
        <v>92.168674698795186</v>
      </c>
      <c r="I8" s="13">
        <v>443</v>
      </c>
      <c r="J8" s="13">
        <v>100</v>
      </c>
      <c r="K8" s="14">
        <f>J8/I8*100</f>
        <v>22.573363431151243</v>
      </c>
      <c r="L8" s="13">
        <v>100</v>
      </c>
      <c r="M8" s="13">
        <v>99</v>
      </c>
      <c r="N8" s="15">
        <v>99</v>
      </c>
    </row>
    <row r="9" spans="1:14">
      <c r="A9" s="11" t="s">
        <v>14</v>
      </c>
      <c r="B9" s="12">
        <v>1</v>
      </c>
      <c r="C9" s="13">
        <v>172</v>
      </c>
      <c r="D9" s="13">
        <v>67</v>
      </c>
      <c r="E9" s="14">
        <f t="shared" si="0"/>
        <v>38.953488372093027</v>
      </c>
      <c r="F9" s="13">
        <v>67</v>
      </c>
      <c r="G9" s="13">
        <v>65</v>
      </c>
      <c r="H9" s="15">
        <f t="shared" si="1"/>
        <v>97.014925373134332</v>
      </c>
      <c r="I9" s="13">
        <v>172</v>
      </c>
      <c r="J9" s="13">
        <v>24</v>
      </c>
      <c r="K9" s="14">
        <v>13.953488372093023</v>
      </c>
      <c r="L9" s="13">
        <v>24</v>
      </c>
      <c r="M9" s="13">
        <v>24</v>
      </c>
      <c r="N9" s="15">
        <v>100</v>
      </c>
    </row>
    <row r="10" spans="1:14">
      <c r="A10" s="11" t="s">
        <v>15</v>
      </c>
      <c r="B10" s="12">
        <v>1</v>
      </c>
      <c r="C10" s="13">
        <v>153</v>
      </c>
      <c r="D10" s="13">
        <v>66</v>
      </c>
      <c r="E10" s="14">
        <f t="shared" si="0"/>
        <v>43.137254901960787</v>
      </c>
      <c r="F10" s="13">
        <v>66</v>
      </c>
      <c r="G10" s="13">
        <v>64</v>
      </c>
      <c r="H10" s="15">
        <f t="shared" si="1"/>
        <v>96.969696969696969</v>
      </c>
      <c r="I10" s="13">
        <v>153</v>
      </c>
      <c r="J10" s="13">
        <v>27</v>
      </c>
      <c r="K10" s="14">
        <v>17.647058823529413</v>
      </c>
      <c r="L10" s="13">
        <v>27</v>
      </c>
      <c r="M10" s="13">
        <v>26</v>
      </c>
      <c r="N10" s="15">
        <v>96.296296296296291</v>
      </c>
    </row>
    <row r="11" spans="1:14">
      <c r="A11" s="11" t="s">
        <v>16</v>
      </c>
      <c r="B11" s="12">
        <v>1</v>
      </c>
      <c r="C11" s="13">
        <v>301</v>
      </c>
      <c r="D11" s="13">
        <v>118</v>
      </c>
      <c r="E11" s="14">
        <f t="shared" si="0"/>
        <v>39.202657807308974</v>
      </c>
      <c r="F11" s="13">
        <v>117</v>
      </c>
      <c r="G11" s="13">
        <v>114</v>
      </c>
      <c r="H11" s="15">
        <f t="shared" si="1"/>
        <v>97.435897435897431</v>
      </c>
      <c r="I11" s="13">
        <v>301</v>
      </c>
      <c r="J11" s="13">
        <v>52</v>
      </c>
      <c r="K11" s="14">
        <v>17.275747508305646</v>
      </c>
      <c r="L11" s="13">
        <v>52</v>
      </c>
      <c r="M11" s="13">
        <v>51</v>
      </c>
      <c r="N11" s="15">
        <v>98.076923076923066</v>
      </c>
    </row>
    <row r="12" spans="1:14">
      <c r="A12" s="11" t="s">
        <v>17</v>
      </c>
      <c r="B12" s="12">
        <v>1</v>
      </c>
      <c r="C12" s="13">
        <v>766</v>
      </c>
      <c r="D12" s="13">
        <v>301</v>
      </c>
      <c r="E12" s="14">
        <f t="shared" si="0"/>
        <v>39.295039164490866</v>
      </c>
      <c r="F12" s="13">
        <v>293</v>
      </c>
      <c r="G12" s="13">
        <v>275</v>
      </c>
      <c r="H12" s="15">
        <f t="shared" si="1"/>
        <v>93.856655290102381</v>
      </c>
      <c r="I12" s="13">
        <v>767</v>
      </c>
      <c r="J12" s="13">
        <v>142</v>
      </c>
      <c r="K12" s="14">
        <v>18.513689700130378</v>
      </c>
      <c r="L12" s="13">
        <v>142</v>
      </c>
      <c r="M12" s="13">
        <v>141</v>
      </c>
      <c r="N12" s="15">
        <v>99.295774647887328</v>
      </c>
    </row>
    <row r="13" spans="1:14">
      <c r="A13" s="11" t="s">
        <v>18</v>
      </c>
      <c r="B13" s="12">
        <v>12</v>
      </c>
      <c r="C13" s="13">
        <v>6969</v>
      </c>
      <c r="D13" s="13">
        <v>2397</v>
      </c>
      <c r="E13" s="14">
        <f t="shared" si="0"/>
        <v>34.395178648299613</v>
      </c>
      <c r="F13" s="13">
        <v>2367</v>
      </c>
      <c r="G13" s="13">
        <v>2222</v>
      </c>
      <c r="H13" s="15">
        <f t="shared" si="1"/>
        <v>93.874102239121243</v>
      </c>
      <c r="I13" s="13">
        <v>6966</v>
      </c>
      <c r="J13" s="13">
        <v>1337</v>
      </c>
      <c r="K13" s="14">
        <v>19.193224231983923</v>
      </c>
      <c r="L13" s="13">
        <v>1337</v>
      </c>
      <c r="M13" s="13">
        <v>1323</v>
      </c>
      <c r="N13" s="15">
        <v>98.952879581151834</v>
      </c>
    </row>
    <row r="14" spans="1:14">
      <c r="A14" s="11" t="s">
        <v>19</v>
      </c>
      <c r="B14" s="12">
        <v>1</v>
      </c>
      <c r="C14" s="13">
        <v>155</v>
      </c>
      <c r="D14" s="13">
        <v>49</v>
      </c>
      <c r="E14" s="14">
        <f t="shared" si="0"/>
        <v>31.612903225806448</v>
      </c>
      <c r="F14" s="13">
        <v>48</v>
      </c>
      <c r="G14" s="13">
        <v>43</v>
      </c>
      <c r="H14" s="15">
        <f t="shared" si="1"/>
        <v>89.583333333333343</v>
      </c>
      <c r="I14" s="13">
        <v>155</v>
      </c>
      <c r="J14" s="13">
        <v>32</v>
      </c>
      <c r="K14" s="14">
        <v>20.64516129032258</v>
      </c>
      <c r="L14" s="13">
        <v>32</v>
      </c>
      <c r="M14" s="13">
        <v>32</v>
      </c>
      <c r="N14" s="15">
        <v>100</v>
      </c>
    </row>
    <row r="15" spans="1:14">
      <c r="A15" s="11" t="s">
        <v>20</v>
      </c>
      <c r="B15" s="12">
        <v>1</v>
      </c>
      <c r="C15" s="13">
        <v>361</v>
      </c>
      <c r="D15" s="13">
        <v>116</v>
      </c>
      <c r="E15" s="14">
        <f t="shared" si="0"/>
        <v>32.132963988919663</v>
      </c>
      <c r="F15" s="13">
        <v>116</v>
      </c>
      <c r="G15" s="13">
        <v>111</v>
      </c>
      <c r="H15" s="15">
        <f t="shared" si="1"/>
        <v>95.689655172413794</v>
      </c>
      <c r="I15" s="13">
        <v>360</v>
      </c>
      <c r="J15" s="13">
        <v>68</v>
      </c>
      <c r="K15" s="14">
        <v>18.888888888888889</v>
      </c>
      <c r="L15" s="13">
        <v>68</v>
      </c>
      <c r="M15" s="13">
        <v>68</v>
      </c>
      <c r="N15" s="15">
        <v>100</v>
      </c>
    </row>
    <row r="16" spans="1:14">
      <c r="A16" s="11" t="s">
        <v>21</v>
      </c>
      <c r="B16" s="12">
        <v>13</v>
      </c>
      <c r="C16" s="13">
        <v>9684</v>
      </c>
      <c r="D16" s="13">
        <v>3490</v>
      </c>
      <c r="E16" s="14">
        <f t="shared" si="0"/>
        <v>36.038826931020239</v>
      </c>
      <c r="F16" s="13">
        <v>3462</v>
      </c>
      <c r="G16" s="13">
        <v>3267</v>
      </c>
      <c r="H16" s="15">
        <f t="shared" si="1"/>
        <v>94.36741767764299</v>
      </c>
      <c r="I16" s="13">
        <v>9672</v>
      </c>
      <c r="J16" s="13">
        <v>1343</v>
      </c>
      <c r="K16" s="14">
        <v>13.885442514474772</v>
      </c>
      <c r="L16" s="13">
        <v>1343</v>
      </c>
      <c r="M16" s="13">
        <v>1324</v>
      </c>
      <c r="N16" s="15">
        <v>98.585256887565151</v>
      </c>
    </row>
    <row r="17" spans="1:14" ht="12.75" customHeight="1">
      <c r="A17" s="11" t="s">
        <v>22</v>
      </c>
      <c r="B17" s="12">
        <v>1</v>
      </c>
      <c r="C17" s="13">
        <v>53</v>
      </c>
      <c r="D17" s="13">
        <v>17</v>
      </c>
      <c r="E17" s="14">
        <f t="shared" si="0"/>
        <v>32.075471698113205</v>
      </c>
      <c r="F17" s="13">
        <v>10</v>
      </c>
      <c r="G17" s="13">
        <v>8</v>
      </c>
      <c r="H17" s="15">
        <f t="shared" si="1"/>
        <v>80</v>
      </c>
      <c r="I17" s="13">
        <v>53</v>
      </c>
      <c r="J17" s="13">
        <v>9</v>
      </c>
      <c r="K17" s="14">
        <v>16.981132075471699</v>
      </c>
      <c r="L17" s="13">
        <v>9</v>
      </c>
      <c r="M17" s="13">
        <v>9</v>
      </c>
      <c r="N17" s="15">
        <v>100</v>
      </c>
    </row>
    <row r="18" spans="1:14" ht="12.75" customHeight="1">
      <c r="A18" s="11" t="s">
        <v>23</v>
      </c>
      <c r="B18" s="12">
        <v>1</v>
      </c>
      <c r="C18" s="13">
        <v>208</v>
      </c>
      <c r="D18" s="13">
        <v>92</v>
      </c>
      <c r="E18" s="14">
        <f t="shared" si="0"/>
        <v>44.230769230769226</v>
      </c>
      <c r="F18" s="13">
        <v>91</v>
      </c>
      <c r="G18" s="13">
        <v>83</v>
      </c>
      <c r="H18" s="15">
        <f t="shared" si="1"/>
        <v>91.208791208791212</v>
      </c>
      <c r="I18" s="13">
        <v>208</v>
      </c>
      <c r="J18" s="13">
        <v>43</v>
      </c>
      <c r="K18" s="14">
        <v>20.673076923076923</v>
      </c>
      <c r="L18" s="13">
        <v>43</v>
      </c>
      <c r="M18" s="13">
        <v>43</v>
      </c>
      <c r="N18" s="15">
        <v>100</v>
      </c>
    </row>
    <row r="19" spans="1:14" ht="12.75" customHeight="1">
      <c r="A19" s="11" t="s">
        <v>24</v>
      </c>
      <c r="B19" s="12">
        <v>1</v>
      </c>
      <c r="C19" s="13">
        <v>124</v>
      </c>
      <c r="D19" s="13">
        <v>52</v>
      </c>
      <c r="E19" s="14">
        <f t="shared" si="0"/>
        <v>41.935483870967744</v>
      </c>
      <c r="F19" s="13">
        <v>52</v>
      </c>
      <c r="G19" s="13">
        <v>51</v>
      </c>
      <c r="H19" s="15">
        <f t="shared" si="1"/>
        <v>98.076923076923066</v>
      </c>
      <c r="I19" s="13">
        <v>124</v>
      </c>
      <c r="J19" s="13">
        <v>36</v>
      </c>
      <c r="K19" s="14">
        <v>29.032258064516132</v>
      </c>
      <c r="L19" s="13">
        <v>36</v>
      </c>
      <c r="M19" s="13">
        <v>34</v>
      </c>
      <c r="N19" s="15">
        <v>94.444444444444443</v>
      </c>
    </row>
    <row r="20" spans="1:14" ht="12.75" customHeight="1">
      <c r="A20" s="11" t="s">
        <v>25</v>
      </c>
      <c r="B20" s="12">
        <v>7</v>
      </c>
      <c r="C20" s="13">
        <v>5784</v>
      </c>
      <c r="D20" s="13">
        <v>1905</v>
      </c>
      <c r="E20" s="14">
        <f t="shared" si="0"/>
        <v>32.935684647302907</v>
      </c>
      <c r="F20" s="13">
        <v>1879</v>
      </c>
      <c r="G20" s="13">
        <v>1791</v>
      </c>
      <c r="H20" s="15">
        <f t="shared" si="1"/>
        <v>95.316657796700383</v>
      </c>
      <c r="I20" s="13">
        <v>5789</v>
      </c>
      <c r="J20" s="13">
        <v>653</v>
      </c>
      <c r="K20" s="14">
        <v>11.280013819312488</v>
      </c>
      <c r="L20" s="13">
        <v>653</v>
      </c>
      <c r="M20" s="13">
        <v>652</v>
      </c>
      <c r="N20" s="15">
        <v>99.846860643185295</v>
      </c>
    </row>
    <row r="21" spans="1:14">
      <c r="A21" s="11" t="s">
        <v>26</v>
      </c>
      <c r="B21" s="12">
        <v>1</v>
      </c>
      <c r="C21" s="13">
        <v>294</v>
      </c>
      <c r="D21" s="13">
        <v>125</v>
      </c>
      <c r="E21" s="14">
        <f t="shared" si="0"/>
        <v>42.517006802721085</v>
      </c>
      <c r="F21" s="13">
        <v>125</v>
      </c>
      <c r="G21" s="13">
        <v>99</v>
      </c>
      <c r="H21" s="15">
        <f t="shared" si="1"/>
        <v>79.2</v>
      </c>
      <c r="I21" s="13">
        <v>294</v>
      </c>
      <c r="J21" s="13">
        <v>55</v>
      </c>
      <c r="K21" s="14">
        <v>18.707482993197281</v>
      </c>
      <c r="L21" s="13">
        <v>55</v>
      </c>
      <c r="M21" s="13">
        <v>54</v>
      </c>
      <c r="N21" s="15">
        <v>98.181818181818187</v>
      </c>
    </row>
    <row r="22" spans="1:14">
      <c r="A22" s="11" t="s">
        <v>27</v>
      </c>
      <c r="B22" s="12">
        <v>5</v>
      </c>
      <c r="C22" s="13">
        <v>4119</v>
      </c>
      <c r="D22" s="13">
        <v>1245</v>
      </c>
      <c r="E22" s="14">
        <f t="shared" si="0"/>
        <v>30.225782957028407</v>
      </c>
      <c r="F22" s="13">
        <v>1240</v>
      </c>
      <c r="G22" s="13">
        <v>1177</v>
      </c>
      <c r="H22" s="15">
        <f t="shared" si="1"/>
        <v>94.91935483870968</v>
      </c>
      <c r="I22" s="13">
        <v>4145</v>
      </c>
      <c r="J22" s="13">
        <v>498</v>
      </c>
      <c r="K22" s="14">
        <v>12.014475271411339</v>
      </c>
      <c r="L22" s="13">
        <v>498</v>
      </c>
      <c r="M22" s="13">
        <v>494</v>
      </c>
      <c r="N22" s="15">
        <v>99.196787148594382</v>
      </c>
    </row>
    <row r="23" spans="1:14">
      <c r="A23" s="11" t="s">
        <v>28</v>
      </c>
      <c r="B23" s="12">
        <v>1</v>
      </c>
      <c r="C23" s="13">
        <v>1405</v>
      </c>
      <c r="D23" s="13">
        <v>507</v>
      </c>
      <c r="E23" s="14">
        <f t="shared" si="0"/>
        <v>36.085409252669038</v>
      </c>
      <c r="F23" s="13">
        <v>503</v>
      </c>
      <c r="G23" s="13">
        <v>484</v>
      </c>
      <c r="H23" s="15">
        <f t="shared" si="1"/>
        <v>96.22266401590457</v>
      </c>
      <c r="I23" s="13">
        <v>1404</v>
      </c>
      <c r="J23" s="13">
        <v>267</v>
      </c>
      <c r="K23" s="14">
        <v>19.017094017094017</v>
      </c>
      <c r="L23" s="13">
        <v>267</v>
      </c>
      <c r="M23" s="13">
        <v>266</v>
      </c>
      <c r="N23" s="15">
        <v>99.625468164794</v>
      </c>
    </row>
    <row r="24" spans="1:14">
      <c r="A24" s="11" t="s">
        <v>29</v>
      </c>
      <c r="B24" s="12">
        <v>2</v>
      </c>
      <c r="C24" s="13">
        <v>202</v>
      </c>
      <c r="D24" s="13">
        <v>81</v>
      </c>
      <c r="E24" s="14">
        <f t="shared" si="0"/>
        <v>40.099009900990104</v>
      </c>
      <c r="F24" s="13">
        <v>81</v>
      </c>
      <c r="G24" s="13">
        <v>76</v>
      </c>
      <c r="H24" s="15">
        <f t="shared" si="1"/>
        <v>93.827160493827151</v>
      </c>
      <c r="I24" s="13">
        <v>204</v>
      </c>
      <c r="J24" s="13">
        <v>46</v>
      </c>
      <c r="K24" s="14">
        <v>22.549019607843139</v>
      </c>
      <c r="L24" s="13">
        <v>46</v>
      </c>
      <c r="M24" s="13">
        <v>46</v>
      </c>
      <c r="N24" s="15">
        <v>100</v>
      </c>
    </row>
    <row r="25" spans="1:14">
      <c r="A25" s="11" t="s">
        <v>30</v>
      </c>
      <c r="B25" s="12">
        <v>1</v>
      </c>
      <c r="C25" s="13">
        <v>313</v>
      </c>
      <c r="D25" s="13">
        <v>139</v>
      </c>
      <c r="E25" s="14">
        <f t="shared" si="0"/>
        <v>44.408945686900957</v>
      </c>
      <c r="F25" s="13">
        <v>139</v>
      </c>
      <c r="G25" s="13">
        <v>128</v>
      </c>
      <c r="H25" s="15">
        <f t="shared" si="1"/>
        <v>92.086330935251809</v>
      </c>
      <c r="I25" s="13">
        <v>311</v>
      </c>
      <c r="J25" s="13">
        <v>61</v>
      </c>
      <c r="K25" s="14">
        <v>19.614147909967848</v>
      </c>
      <c r="L25" s="13">
        <v>61</v>
      </c>
      <c r="M25" s="13">
        <v>59</v>
      </c>
      <c r="N25" s="15">
        <v>96.721311475409834</v>
      </c>
    </row>
    <row r="26" spans="1:14">
      <c r="A26" s="11" t="s">
        <v>31</v>
      </c>
      <c r="B26" s="12">
        <v>1</v>
      </c>
      <c r="C26" s="13">
        <v>241</v>
      </c>
      <c r="D26" s="13">
        <v>99</v>
      </c>
      <c r="E26" s="14">
        <f t="shared" si="0"/>
        <v>41.078838174273855</v>
      </c>
      <c r="F26" s="13">
        <v>98</v>
      </c>
      <c r="G26" s="13">
        <v>91</v>
      </c>
      <c r="H26" s="15">
        <f t="shared" si="1"/>
        <v>92.857142857142861</v>
      </c>
      <c r="I26" s="13">
        <v>242</v>
      </c>
      <c r="J26" s="13">
        <v>53</v>
      </c>
      <c r="K26" s="14">
        <v>21.900826446280991</v>
      </c>
      <c r="L26" s="13">
        <v>53</v>
      </c>
      <c r="M26" s="13">
        <v>53</v>
      </c>
      <c r="N26" s="15">
        <v>100</v>
      </c>
    </row>
    <row r="27" spans="1:14">
      <c r="A27" s="11" t="s">
        <v>32</v>
      </c>
      <c r="B27" s="12">
        <v>1</v>
      </c>
      <c r="C27" s="13">
        <v>198</v>
      </c>
      <c r="D27" s="13">
        <v>66</v>
      </c>
      <c r="E27" s="14">
        <f t="shared" si="0"/>
        <v>33.333333333333329</v>
      </c>
      <c r="F27" s="13">
        <v>66</v>
      </c>
      <c r="G27" s="13">
        <v>57</v>
      </c>
      <c r="H27" s="15">
        <f t="shared" si="1"/>
        <v>86.36363636363636</v>
      </c>
      <c r="I27" s="13">
        <v>198</v>
      </c>
      <c r="J27" s="13">
        <v>46</v>
      </c>
      <c r="K27" s="14">
        <v>23.232323232323232</v>
      </c>
      <c r="L27" s="13">
        <v>46</v>
      </c>
      <c r="M27" s="13">
        <v>44</v>
      </c>
      <c r="N27" s="15">
        <v>95.652173913043484</v>
      </c>
    </row>
    <row r="28" spans="1:14">
      <c r="A28" s="11" t="s">
        <v>33</v>
      </c>
      <c r="B28" s="12">
        <v>1</v>
      </c>
      <c r="C28" s="13">
        <v>255</v>
      </c>
      <c r="D28" s="13">
        <v>113</v>
      </c>
      <c r="E28" s="14">
        <f t="shared" si="0"/>
        <v>44.313725490196077</v>
      </c>
      <c r="F28" s="13">
        <v>112</v>
      </c>
      <c r="G28" s="13">
        <v>110</v>
      </c>
      <c r="H28" s="15">
        <f t="shared" si="1"/>
        <v>98.214285714285708</v>
      </c>
      <c r="I28" s="13">
        <v>255</v>
      </c>
      <c r="J28" s="13">
        <v>62</v>
      </c>
      <c r="K28" s="14">
        <v>24.313725490196077</v>
      </c>
      <c r="L28" s="13">
        <v>62</v>
      </c>
      <c r="M28" s="13">
        <v>61</v>
      </c>
      <c r="N28" s="15">
        <v>98.387096774193552</v>
      </c>
    </row>
    <row r="29" spans="1:14">
      <c r="A29" s="11" t="s">
        <v>34</v>
      </c>
      <c r="B29" s="12">
        <v>5</v>
      </c>
      <c r="C29" s="13">
        <v>2323</v>
      </c>
      <c r="D29" s="13">
        <v>698</v>
      </c>
      <c r="E29" s="14">
        <f t="shared" si="0"/>
        <v>30.047352561343089</v>
      </c>
      <c r="F29" s="13">
        <v>687</v>
      </c>
      <c r="G29" s="13">
        <v>641</v>
      </c>
      <c r="H29" s="15">
        <f t="shared" si="1"/>
        <v>93.304221251819513</v>
      </c>
      <c r="I29" s="13">
        <v>2323</v>
      </c>
      <c r="J29" s="13">
        <v>279</v>
      </c>
      <c r="K29" s="14">
        <v>12.010331467929401</v>
      </c>
      <c r="L29" s="13">
        <v>279</v>
      </c>
      <c r="M29" s="13">
        <v>275</v>
      </c>
      <c r="N29" s="15">
        <v>98.56630824372759</v>
      </c>
    </row>
    <row r="30" spans="1:14">
      <c r="A30" s="11" t="s">
        <v>35</v>
      </c>
      <c r="B30" s="12">
        <v>3</v>
      </c>
      <c r="C30" s="13">
        <v>493</v>
      </c>
      <c r="D30" s="13">
        <v>195</v>
      </c>
      <c r="E30" s="14">
        <f t="shared" si="0"/>
        <v>39.553752535496955</v>
      </c>
      <c r="F30" s="13">
        <v>190</v>
      </c>
      <c r="G30" s="13">
        <v>186</v>
      </c>
      <c r="H30" s="15">
        <f t="shared" si="1"/>
        <v>97.894736842105274</v>
      </c>
      <c r="I30" s="13">
        <v>495</v>
      </c>
      <c r="J30" s="13">
        <v>126</v>
      </c>
      <c r="K30" s="14">
        <v>25.454545454545453</v>
      </c>
      <c r="L30" s="13">
        <v>126</v>
      </c>
      <c r="M30" s="13">
        <v>125</v>
      </c>
      <c r="N30" s="15">
        <v>99.206349206349216</v>
      </c>
    </row>
    <row r="31" spans="1:14">
      <c r="A31" s="11" t="s">
        <v>36</v>
      </c>
      <c r="B31" s="12">
        <v>2</v>
      </c>
      <c r="C31" s="13">
        <v>808</v>
      </c>
      <c r="D31" s="13">
        <v>297</v>
      </c>
      <c r="E31" s="14">
        <f t="shared" si="0"/>
        <v>36.757425742574256</v>
      </c>
      <c r="F31" s="13">
        <v>292</v>
      </c>
      <c r="G31" s="13">
        <v>284</v>
      </c>
      <c r="H31" s="15">
        <f t="shared" si="1"/>
        <v>97.260273972602747</v>
      </c>
      <c r="I31" s="13">
        <v>808</v>
      </c>
      <c r="J31" s="13">
        <v>132</v>
      </c>
      <c r="K31" s="14">
        <v>16.336633663366339</v>
      </c>
      <c r="L31" s="13">
        <v>132</v>
      </c>
      <c r="M31" s="13">
        <v>131</v>
      </c>
      <c r="N31" s="15">
        <v>99.242424242424249</v>
      </c>
    </row>
    <row r="32" spans="1:14">
      <c r="A32" s="11" t="s">
        <v>37</v>
      </c>
      <c r="B32" s="12">
        <v>26</v>
      </c>
      <c r="C32" s="13">
        <v>24022</v>
      </c>
      <c r="D32" s="13">
        <v>8775</v>
      </c>
      <c r="E32" s="14">
        <f t="shared" si="0"/>
        <v>36.529015069519602</v>
      </c>
      <c r="F32" s="13">
        <v>8689</v>
      </c>
      <c r="G32" s="13">
        <v>8297</v>
      </c>
      <c r="H32" s="15">
        <f t="shared" si="1"/>
        <v>95.488548739785941</v>
      </c>
      <c r="I32" s="13">
        <v>24127</v>
      </c>
      <c r="J32" s="13">
        <v>4452</v>
      </c>
      <c r="K32" s="14">
        <v>18.452356281344549</v>
      </c>
      <c r="L32" s="13">
        <v>4447</v>
      </c>
      <c r="M32" s="13">
        <v>4420</v>
      </c>
      <c r="N32" s="15">
        <v>99.392849111760739</v>
      </c>
    </row>
    <row r="33" spans="1:14">
      <c r="A33" s="11" t="s">
        <v>38</v>
      </c>
      <c r="B33" s="12">
        <v>1</v>
      </c>
      <c r="C33" s="13">
        <v>55</v>
      </c>
      <c r="D33" s="13">
        <v>25</v>
      </c>
      <c r="E33" s="14">
        <f t="shared" si="0"/>
        <v>45.454545454545453</v>
      </c>
      <c r="F33" s="13">
        <v>25</v>
      </c>
      <c r="G33" s="13">
        <v>25</v>
      </c>
      <c r="H33" s="15">
        <f t="shared" si="1"/>
        <v>100</v>
      </c>
      <c r="I33" s="13">
        <v>54</v>
      </c>
      <c r="J33" s="13">
        <v>12</v>
      </c>
      <c r="K33" s="14">
        <v>22.222222222222221</v>
      </c>
      <c r="L33" s="13">
        <v>12</v>
      </c>
      <c r="M33" s="13">
        <v>12</v>
      </c>
      <c r="N33" s="15">
        <v>100</v>
      </c>
    </row>
    <row r="34" spans="1:14">
      <c r="A34" s="11" t="s">
        <v>39</v>
      </c>
      <c r="B34" s="12">
        <v>1</v>
      </c>
      <c r="C34" s="13">
        <v>211</v>
      </c>
      <c r="D34" s="13">
        <v>84</v>
      </c>
      <c r="E34" s="14">
        <f t="shared" si="0"/>
        <v>39.810426540284361</v>
      </c>
      <c r="F34" s="13">
        <v>84</v>
      </c>
      <c r="G34" s="13">
        <v>65</v>
      </c>
      <c r="H34" s="15">
        <f t="shared" si="1"/>
        <v>77.38095238095238</v>
      </c>
      <c r="I34" s="13">
        <v>211</v>
      </c>
      <c r="J34" s="13">
        <v>38</v>
      </c>
      <c r="K34" s="14">
        <v>18.009478672985782</v>
      </c>
      <c r="L34" s="13">
        <v>38</v>
      </c>
      <c r="M34" s="13">
        <v>38</v>
      </c>
      <c r="N34" s="15">
        <v>100</v>
      </c>
    </row>
    <row r="35" spans="1:14">
      <c r="A35" s="11" t="s">
        <v>40</v>
      </c>
      <c r="B35" s="12">
        <v>2</v>
      </c>
      <c r="C35" s="13">
        <v>1847</v>
      </c>
      <c r="D35" s="13">
        <v>532</v>
      </c>
      <c r="E35" s="14">
        <f t="shared" si="0"/>
        <v>28.803465078505685</v>
      </c>
      <c r="F35" s="13">
        <v>523</v>
      </c>
      <c r="G35" s="13">
        <v>489</v>
      </c>
      <c r="H35" s="15">
        <f t="shared" si="1"/>
        <v>93.49904397705545</v>
      </c>
      <c r="I35" s="13">
        <v>1847</v>
      </c>
      <c r="J35" s="13">
        <v>218</v>
      </c>
      <c r="K35" s="14">
        <v>11.802923659989171</v>
      </c>
      <c r="L35" s="13">
        <v>218</v>
      </c>
      <c r="M35" s="13">
        <v>217</v>
      </c>
      <c r="N35" s="15">
        <v>99.541284403669721</v>
      </c>
    </row>
    <row r="36" spans="1:14">
      <c r="A36" s="11" t="s">
        <v>41</v>
      </c>
      <c r="B36" s="12">
        <v>1</v>
      </c>
      <c r="C36" s="13">
        <v>396</v>
      </c>
      <c r="D36" s="13">
        <v>138</v>
      </c>
      <c r="E36" s="14">
        <f t="shared" si="0"/>
        <v>34.848484848484851</v>
      </c>
      <c r="F36" s="13">
        <v>134</v>
      </c>
      <c r="G36" s="13">
        <v>125</v>
      </c>
      <c r="H36" s="15">
        <f t="shared" si="1"/>
        <v>93.28358208955224</v>
      </c>
      <c r="I36" s="13">
        <v>396</v>
      </c>
      <c r="J36" s="13">
        <v>85</v>
      </c>
      <c r="K36" s="14">
        <v>21.464646464646464</v>
      </c>
      <c r="L36" s="13">
        <v>85</v>
      </c>
      <c r="M36" s="13">
        <v>83</v>
      </c>
      <c r="N36" s="15">
        <v>97.647058823529406</v>
      </c>
    </row>
    <row r="37" spans="1:14">
      <c r="A37" s="11" t="s">
        <v>42</v>
      </c>
      <c r="B37" s="12">
        <v>1</v>
      </c>
      <c r="C37" s="13">
        <v>320</v>
      </c>
      <c r="D37" s="13">
        <v>123</v>
      </c>
      <c r="E37" s="14">
        <f t="shared" si="0"/>
        <v>38.4375</v>
      </c>
      <c r="F37" s="13">
        <v>120</v>
      </c>
      <c r="G37" s="13">
        <v>113</v>
      </c>
      <c r="H37" s="15">
        <f t="shared" si="1"/>
        <v>94.166666666666671</v>
      </c>
      <c r="I37" s="13">
        <v>320</v>
      </c>
      <c r="J37" s="13">
        <v>34</v>
      </c>
      <c r="K37" s="14">
        <v>10.625</v>
      </c>
      <c r="L37" s="13">
        <v>34</v>
      </c>
      <c r="M37" s="13">
        <v>34</v>
      </c>
      <c r="N37" s="15">
        <v>100</v>
      </c>
    </row>
    <row r="38" spans="1:14">
      <c r="A38" s="11" t="s">
        <v>43</v>
      </c>
      <c r="B38" s="12">
        <v>2</v>
      </c>
      <c r="C38" s="13">
        <v>387</v>
      </c>
      <c r="D38" s="13">
        <v>138</v>
      </c>
      <c r="E38" s="14">
        <f t="shared" si="0"/>
        <v>35.65891472868217</v>
      </c>
      <c r="F38" s="13">
        <v>138</v>
      </c>
      <c r="G38" s="13">
        <v>136</v>
      </c>
      <c r="H38" s="15">
        <f t="shared" si="1"/>
        <v>98.550724637681171</v>
      </c>
      <c r="I38" s="13">
        <v>387</v>
      </c>
      <c r="J38" s="13">
        <v>59</v>
      </c>
      <c r="K38" s="14">
        <v>15.245478036175712</v>
      </c>
      <c r="L38" s="13">
        <v>59</v>
      </c>
      <c r="M38" s="13">
        <v>59</v>
      </c>
      <c r="N38" s="15">
        <v>100</v>
      </c>
    </row>
    <row r="39" spans="1:14">
      <c r="A39" s="11" t="s">
        <v>44</v>
      </c>
      <c r="B39" s="12">
        <v>2</v>
      </c>
      <c r="C39" s="13">
        <v>760</v>
      </c>
      <c r="D39" s="13">
        <v>224</v>
      </c>
      <c r="E39" s="14">
        <f t="shared" si="0"/>
        <v>29.473684210526311</v>
      </c>
      <c r="F39" s="13">
        <v>221</v>
      </c>
      <c r="G39" s="13">
        <v>206</v>
      </c>
      <c r="H39" s="15">
        <f t="shared" si="1"/>
        <v>93.212669683257914</v>
      </c>
      <c r="I39" s="13">
        <v>760</v>
      </c>
      <c r="J39" s="13">
        <v>95</v>
      </c>
      <c r="K39" s="14">
        <v>12.5</v>
      </c>
      <c r="L39" s="13">
        <v>95</v>
      </c>
      <c r="M39" s="13">
        <v>95</v>
      </c>
      <c r="N39" s="15">
        <v>100</v>
      </c>
    </row>
    <row r="40" spans="1:14">
      <c r="A40" s="11" t="s">
        <v>45</v>
      </c>
      <c r="B40" s="12">
        <v>1</v>
      </c>
      <c r="C40" s="13">
        <v>376</v>
      </c>
      <c r="D40" s="13">
        <v>120</v>
      </c>
      <c r="E40" s="14">
        <f t="shared" si="0"/>
        <v>31.914893617021278</v>
      </c>
      <c r="F40" s="13">
        <v>116</v>
      </c>
      <c r="G40" s="13">
        <v>110</v>
      </c>
      <c r="H40" s="15">
        <f t="shared" si="1"/>
        <v>94.827586206896555</v>
      </c>
      <c r="I40" s="13">
        <v>376</v>
      </c>
      <c r="J40" s="13">
        <v>61</v>
      </c>
      <c r="K40" s="14">
        <v>16.223404255319149</v>
      </c>
      <c r="L40" s="13">
        <v>61</v>
      </c>
      <c r="M40" s="13">
        <v>61</v>
      </c>
      <c r="N40" s="15">
        <v>100</v>
      </c>
    </row>
    <row r="41" spans="1:14">
      <c r="A41" s="11" t="s">
        <v>46</v>
      </c>
      <c r="B41" s="12">
        <v>1</v>
      </c>
      <c r="C41" s="13">
        <v>408</v>
      </c>
      <c r="D41" s="13">
        <v>123</v>
      </c>
      <c r="E41" s="14">
        <f t="shared" si="0"/>
        <v>30.147058823529409</v>
      </c>
      <c r="F41" s="13">
        <v>121</v>
      </c>
      <c r="G41" s="13">
        <v>118</v>
      </c>
      <c r="H41" s="15">
        <f t="shared" si="1"/>
        <v>97.52066115702479</v>
      </c>
      <c r="I41" s="13">
        <v>408</v>
      </c>
      <c r="J41" s="13">
        <v>45</v>
      </c>
      <c r="K41" s="14">
        <v>11.029411764705882</v>
      </c>
      <c r="L41" s="13">
        <v>45</v>
      </c>
      <c r="M41" s="13">
        <v>45</v>
      </c>
      <c r="N41" s="15">
        <v>100</v>
      </c>
    </row>
    <row r="42" spans="1:14">
      <c r="A42" s="11" t="s">
        <v>47</v>
      </c>
      <c r="B42" s="12">
        <v>2</v>
      </c>
      <c r="C42" s="13">
        <v>487</v>
      </c>
      <c r="D42" s="13">
        <v>194</v>
      </c>
      <c r="E42" s="14">
        <f t="shared" si="0"/>
        <v>39.835728952772072</v>
      </c>
      <c r="F42" s="13">
        <v>194</v>
      </c>
      <c r="G42" s="13">
        <v>184</v>
      </c>
      <c r="H42" s="15">
        <f t="shared" si="1"/>
        <v>94.845360824742258</v>
      </c>
      <c r="I42" s="13">
        <v>487</v>
      </c>
      <c r="J42" s="13">
        <v>142</v>
      </c>
      <c r="K42" s="14">
        <v>29.158110882956876</v>
      </c>
      <c r="L42" s="13">
        <v>142</v>
      </c>
      <c r="M42" s="13">
        <v>141</v>
      </c>
      <c r="N42" s="15">
        <v>99.295774647887328</v>
      </c>
    </row>
    <row r="43" spans="1:14">
      <c r="A43" s="11" t="s">
        <v>48</v>
      </c>
      <c r="B43" s="12">
        <v>1</v>
      </c>
      <c r="C43" s="13">
        <v>593</v>
      </c>
      <c r="D43" s="13">
        <v>212</v>
      </c>
      <c r="E43" s="14">
        <f t="shared" si="0"/>
        <v>35.750421585160204</v>
      </c>
      <c r="F43" s="13">
        <v>204</v>
      </c>
      <c r="G43" s="13">
        <v>188</v>
      </c>
      <c r="H43" s="15">
        <f t="shared" si="1"/>
        <v>92.156862745098039</v>
      </c>
      <c r="I43" s="13">
        <v>593</v>
      </c>
      <c r="J43" s="13">
        <v>72</v>
      </c>
      <c r="K43" s="14">
        <v>12.141652613827993</v>
      </c>
      <c r="L43" s="13">
        <v>72</v>
      </c>
      <c r="M43" s="13">
        <v>71</v>
      </c>
      <c r="N43" s="15">
        <v>98.611111111111114</v>
      </c>
    </row>
    <row r="44" spans="1:14">
      <c r="A44" s="11" t="s">
        <v>49</v>
      </c>
      <c r="B44" s="12">
        <v>1</v>
      </c>
      <c r="C44" s="13">
        <v>481</v>
      </c>
      <c r="D44" s="13">
        <v>173</v>
      </c>
      <c r="E44" s="14">
        <f t="shared" si="0"/>
        <v>35.966735966735968</v>
      </c>
      <c r="F44" s="13">
        <v>170</v>
      </c>
      <c r="G44" s="13">
        <v>158</v>
      </c>
      <c r="H44" s="15">
        <f t="shared" si="1"/>
        <v>92.941176470588232</v>
      </c>
      <c r="I44" s="13">
        <v>481</v>
      </c>
      <c r="J44" s="13">
        <v>59</v>
      </c>
      <c r="K44" s="14">
        <v>12.266112266112266</v>
      </c>
      <c r="L44" s="13">
        <v>59</v>
      </c>
      <c r="M44" s="13">
        <v>59</v>
      </c>
      <c r="N44" s="15">
        <v>100</v>
      </c>
    </row>
    <row r="45" spans="1:14">
      <c r="A45" s="11" t="s">
        <v>50</v>
      </c>
      <c r="B45" s="12">
        <v>3</v>
      </c>
      <c r="C45" s="13">
        <v>2340</v>
      </c>
      <c r="D45" s="13">
        <v>658</v>
      </c>
      <c r="E45" s="14">
        <f t="shared" si="0"/>
        <v>28.119658119658119</v>
      </c>
      <c r="F45" s="13">
        <v>657</v>
      </c>
      <c r="G45" s="13">
        <v>636</v>
      </c>
      <c r="H45" s="15">
        <f t="shared" si="1"/>
        <v>96.803652968036531</v>
      </c>
      <c r="I45" s="13">
        <v>2342</v>
      </c>
      <c r="J45" s="13">
        <v>290</v>
      </c>
      <c r="K45" s="14">
        <v>12.382578992314262</v>
      </c>
      <c r="L45" s="13">
        <v>290</v>
      </c>
      <c r="M45" s="13">
        <v>288</v>
      </c>
      <c r="N45" s="15">
        <v>99.310344827586206</v>
      </c>
    </row>
    <row r="46" spans="1:14">
      <c r="A46" s="11" t="s">
        <v>51</v>
      </c>
      <c r="B46" s="12">
        <v>1</v>
      </c>
      <c r="C46" s="13">
        <v>233</v>
      </c>
      <c r="D46" s="13">
        <v>106</v>
      </c>
      <c r="E46" s="14">
        <f t="shared" si="0"/>
        <v>45.493562231759654</v>
      </c>
      <c r="F46" s="13">
        <v>105</v>
      </c>
      <c r="G46" s="13">
        <v>101</v>
      </c>
      <c r="H46" s="15">
        <f t="shared" si="1"/>
        <v>96.19047619047619</v>
      </c>
      <c r="I46" s="13">
        <v>233</v>
      </c>
      <c r="J46" s="13">
        <v>35</v>
      </c>
      <c r="K46" s="14">
        <v>15.021459227467812</v>
      </c>
      <c r="L46" s="13">
        <v>35</v>
      </c>
      <c r="M46" s="13">
        <v>34</v>
      </c>
      <c r="N46" s="15">
        <v>97.142857142857139</v>
      </c>
    </row>
    <row r="47" spans="1:14">
      <c r="A47" s="11" t="s">
        <v>52</v>
      </c>
      <c r="B47" s="12">
        <v>1</v>
      </c>
      <c r="C47" s="13">
        <v>304</v>
      </c>
      <c r="D47" s="13">
        <v>99</v>
      </c>
      <c r="E47" s="14">
        <f t="shared" si="0"/>
        <v>32.565789473684212</v>
      </c>
      <c r="F47" s="13">
        <v>96</v>
      </c>
      <c r="G47" s="13">
        <v>89</v>
      </c>
      <c r="H47" s="15">
        <f t="shared" si="1"/>
        <v>92.708333333333343</v>
      </c>
      <c r="I47" s="13">
        <v>304</v>
      </c>
      <c r="J47" s="13">
        <v>31</v>
      </c>
      <c r="K47" s="14">
        <v>10.197368421052632</v>
      </c>
      <c r="L47" s="13">
        <v>31</v>
      </c>
      <c r="M47" s="13">
        <v>31</v>
      </c>
      <c r="N47" s="15">
        <v>100</v>
      </c>
    </row>
    <row r="48" spans="1:14">
      <c r="A48" s="11" t="s">
        <v>53</v>
      </c>
      <c r="B48" s="12">
        <v>1</v>
      </c>
      <c r="C48" s="13">
        <v>215</v>
      </c>
      <c r="D48" s="13">
        <v>44</v>
      </c>
      <c r="E48" s="14">
        <f t="shared" si="0"/>
        <v>20.465116279069768</v>
      </c>
      <c r="F48" s="13">
        <v>44</v>
      </c>
      <c r="G48" s="13">
        <v>42</v>
      </c>
      <c r="H48" s="15">
        <f t="shared" si="1"/>
        <v>95.454545454545453</v>
      </c>
      <c r="I48" s="13">
        <v>215</v>
      </c>
      <c r="J48" s="13">
        <v>30</v>
      </c>
      <c r="K48" s="14">
        <v>13.953488372093023</v>
      </c>
      <c r="L48" s="13">
        <v>30</v>
      </c>
      <c r="M48" s="13">
        <v>29</v>
      </c>
      <c r="N48" s="15">
        <v>96.666666666666671</v>
      </c>
    </row>
    <row r="49" spans="1:14">
      <c r="A49" s="11" t="s">
        <v>54</v>
      </c>
      <c r="B49" s="12">
        <v>1</v>
      </c>
      <c r="C49" s="13">
        <v>357</v>
      </c>
      <c r="D49" s="13">
        <v>119</v>
      </c>
      <c r="E49" s="14">
        <f t="shared" si="0"/>
        <v>33.333333333333329</v>
      </c>
      <c r="F49" s="13">
        <v>119</v>
      </c>
      <c r="G49" s="13">
        <v>112</v>
      </c>
      <c r="H49" s="15">
        <f t="shared" si="1"/>
        <v>94.117647058823522</v>
      </c>
      <c r="I49" s="13">
        <v>356</v>
      </c>
      <c r="J49" s="13">
        <v>54</v>
      </c>
      <c r="K49" s="14">
        <v>15.168539325842698</v>
      </c>
      <c r="L49" s="13">
        <v>54</v>
      </c>
      <c r="M49" s="13">
        <v>52</v>
      </c>
      <c r="N49" s="15">
        <v>96.296296296296291</v>
      </c>
    </row>
    <row r="50" spans="1:14">
      <c r="A50" s="11" t="s">
        <v>55</v>
      </c>
      <c r="B50" s="12">
        <v>1</v>
      </c>
      <c r="C50" s="13">
        <v>366</v>
      </c>
      <c r="D50" s="13">
        <v>121</v>
      </c>
      <c r="E50" s="14">
        <f t="shared" si="0"/>
        <v>33.060109289617486</v>
      </c>
      <c r="F50" s="13">
        <v>121</v>
      </c>
      <c r="G50" s="13">
        <v>113</v>
      </c>
      <c r="H50" s="15">
        <f t="shared" si="1"/>
        <v>93.388429752066116</v>
      </c>
      <c r="I50" s="13">
        <v>367</v>
      </c>
      <c r="J50" s="13">
        <v>45</v>
      </c>
      <c r="K50" s="14">
        <v>12.26158038147139</v>
      </c>
      <c r="L50" s="13">
        <v>45</v>
      </c>
      <c r="M50" s="13">
        <v>45</v>
      </c>
      <c r="N50" s="15">
        <v>100</v>
      </c>
    </row>
    <row r="51" spans="1:14">
      <c r="A51" s="11" t="s">
        <v>56</v>
      </c>
      <c r="B51" s="12">
        <v>1</v>
      </c>
      <c r="C51" s="13">
        <v>190</v>
      </c>
      <c r="D51" s="13">
        <v>74</v>
      </c>
      <c r="E51" s="14">
        <f t="shared" si="0"/>
        <v>38.94736842105263</v>
      </c>
      <c r="F51" s="13">
        <v>74</v>
      </c>
      <c r="G51" s="13">
        <v>74</v>
      </c>
      <c r="H51" s="15">
        <f t="shared" si="1"/>
        <v>100</v>
      </c>
      <c r="I51" s="13">
        <v>190</v>
      </c>
      <c r="J51" s="13">
        <v>43</v>
      </c>
      <c r="K51" s="14">
        <v>22.631578947368421</v>
      </c>
      <c r="L51" s="13">
        <v>43</v>
      </c>
      <c r="M51" s="13">
        <v>43</v>
      </c>
      <c r="N51" s="15">
        <v>100</v>
      </c>
    </row>
    <row r="52" spans="1:14">
      <c r="A52" s="11" t="s">
        <v>57</v>
      </c>
      <c r="B52" s="12">
        <v>3</v>
      </c>
      <c r="C52" s="13">
        <v>724</v>
      </c>
      <c r="D52" s="13">
        <v>284</v>
      </c>
      <c r="E52" s="14">
        <f t="shared" si="0"/>
        <v>39.226519337016576</v>
      </c>
      <c r="F52" s="13">
        <v>281</v>
      </c>
      <c r="G52" s="13">
        <v>267</v>
      </c>
      <c r="H52" s="15">
        <f t="shared" si="1"/>
        <v>95.017793594306056</v>
      </c>
      <c r="I52" s="13">
        <v>721</v>
      </c>
      <c r="J52" s="13">
        <v>128</v>
      </c>
      <c r="K52" s="14">
        <v>17.753120665742024</v>
      </c>
      <c r="L52" s="13">
        <v>128</v>
      </c>
      <c r="M52" s="13">
        <v>128</v>
      </c>
      <c r="N52" s="15">
        <v>100</v>
      </c>
    </row>
    <row r="53" spans="1:14">
      <c r="A53" s="11" t="s">
        <v>58</v>
      </c>
      <c r="B53" s="12">
        <v>2</v>
      </c>
      <c r="C53" s="13">
        <v>591</v>
      </c>
      <c r="D53" s="13">
        <v>229</v>
      </c>
      <c r="E53" s="14">
        <f t="shared" si="0"/>
        <v>38.747884940778341</v>
      </c>
      <c r="F53" s="13">
        <v>224</v>
      </c>
      <c r="G53" s="13">
        <v>217</v>
      </c>
      <c r="H53" s="15">
        <f t="shared" si="1"/>
        <v>96.875</v>
      </c>
      <c r="I53" s="13">
        <v>590</v>
      </c>
      <c r="J53" s="13">
        <v>134</v>
      </c>
      <c r="K53" s="14">
        <v>22.711864406779661</v>
      </c>
      <c r="L53" s="13">
        <v>134</v>
      </c>
      <c r="M53" s="13">
        <v>132</v>
      </c>
      <c r="N53" s="15">
        <v>98.507462686567166</v>
      </c>
    </row>
    <row r="54" spans="1:14">
      <c r="A54" s="11" t="s">
        <v>59</v>
      </c>
      <c r="B54" s="12">
        <v>1</v>
      </c>
      <c r="C54" s="13">
        <v>410</v>
      </c>
      <c r="D54" s="13">
        <v>137</v>
      </c>
      <c r="E54" s="14">
        <f t="shared" si="0"/>
        <v>33.414634146341463</v>
      </c>
      <c r="F54" s="13">
        <v>135</v>
      </c>
      <c r="G54" s="13">
        <v>127</v>
      </c>
      <c r="H54" s="15">
        <f t="shared" si="1"/>
        <v>94.074074074074076</v>
      </c>
      <c r="I54" s="13">
        <v>409</v>
      </c>
      <c r="J54" s="13">
        <v>75</v>
      </c>
      <c r="K54" s="14">
        <v>18.337408312958438</v>
      </c>
      <c r="L54" s="13">
        <v>75</v>
      </c>
      <c r="M54" s="13">
        <v>75</v>
      </c>
      <c r="N54" s="15">
        <v>100</v>
      </c>
    </row>
    <row r="55" spans="1:14">
      <c r="A55" s="11" t="s">
        <v>60</v>
      </c>
      <c r="B55" s="12">
        <v>1</v>
      </c>
      <c r="C55" s="13">
        <v>197</v>
      </c>
      <c r="D55" s="13">
        <v>72</v>
      </c>
      <c r="E55" s="14">
        <f t="shared" si="0"/>
        <v>36.548223350253807</v>
      </c>
      <c r="F55" s="13">
        <v>72</v>
      </c>
      <c r="G55" s="13">
        <v>65</v>
      </c>
      <c r="H55" s="15">
        <f t="shared" si="1"/>
        <v>90.277777777777786</v>
      </c>
      <c r="I55" s="13">
        <v>198</v>
      </c>
      <c r="J55" s="13">
        <v>37</v>
      </c>
      <c r="K55" s="14">
        <v>18.686868686868689</v>
      </c>
      <c r="L55" s="13">
        <v>37</v>
      </c>
      <c r="M55" s="13">
        <v>37</v>
      </c>
      <c r="N55" s="15">
        <v>100</v>
      </c>
    </row>
    <row r="56" spans="1:14">
      <c r="A56" s="11" t="s">
        <v>61</v>
      </c>
      <c r="B56" s="12">
        <v>1</v>
      </c>
      <c r="C56" s="13">
        <v>608</v>
      </c>
      <c r="D56" s="13">
        <v>209</v>
      </c>
      <c r="E56" s="14">
        <f t="shared" si="0"/>
        <v>34.375</v>
      </c>
      <c r="F56" s="13">
        <v>208</v>
      </c>
      <c r="G56" s="13">
        <v>203</v>
      </c>
      <c r="H56" s="15">
        <f t="shared" si="1"/>
        <v>97.59615384615384</v>
      </c>
      <c r="I56" s="13">
        <v>608</v>
      </c>
      <c r="J56" s="13">
        <v>83</v>
      </c>
      <c r="K56" s="14">
        <v>13.651315789473683</v>
      </c>
      <c r="L56" s="13">
        <v>83</v>
      </c>
      <c r="M56" s="13">
        <v>78</v>
      </c>
      <c r="N56" s="15">
        <v>93.975903614457835</v>
      </c>
    </row>
    <row r="57" spans="1:14">
      <c r="A57" s="11" t="s">
        <v>62</v>
      </c>
      <c r="B57" s="12">
        <v>1</v>
      </c>
      <c r="C57" s="13">
        <v>983</v>
      </c>
      <c r="D57" s="13">
        <v>346</v>
      </c>
      <c r="E57" s="14">
        <f t="shared" si="0"/>
        <v>35.198372329603259</v>
      </c>
      <c r="F57" s="13">
        <v>337</v>
      </c>
      <c r="G57" s="13">
        <v>317</v>
      </c>
      <c r="H57" s="15">
        <f t="shared" si="1"/>
        <v>94.065281899109792</v>
      </c>
      <c r="I57" s="13">
        <v>982</v>
      </c>
      <c r="J57" s="13">
        <v>139</v>
      </c>
      <c r="K57" s="14">
        <v>14.15478615071283</v>
      </c>
      <c r="L57" s="13">
        <v>139</v>
      </c>
      <c r="M57" s="13">
        <v>135</v>
      </c>
      <c r="N57" s="15">
        <v>97.122302158273371</v>
      </c>
    </row>
    <row r="58" spans="1:14">
      <c r="A58" s="11" t="s">
        <v>63</v>
      </c>
      <c r="B58" s="12">
        <v>1</v>
      </c>
      <c r="C58" s="13">
        <v>770</v>
      </c>
      <c r="D58" s="13">
        <v>287</v>
      </c>
      <c r="E58" s="14">
        <f t="shared" si="0"/>
        <v>37.272727272727273</v>
      </c>
      <c r="F58" s="13">
        <v>285</v>
      </c>
      <c r="G58" s="13">
        <v>277</v>
      </c>
      <c r="H58" s="15">
        <f t="shared" si="1"/>
        <v>97.192982456140356</v>
      </c>
      <c r="I58" s="13">
        <v>768</v>
      </c>
      <c r="J58" s="13">
        <v>131</v>
      </c>
      <c r="K58" s="14">
        <v>17.057291666666664</v>
      </c>
      <c r="L58" s="13">
        <v>131</v>
      </c>
      <c r="M58" s="13">
        <v>131</v>
      </c>
      <c r="N58" s="15">
        <v>100</v>
      </c>
    </row>
    <row r="59" spans="1:14">
      <c r="A59" s="11" t="s">
        <v>64</v>
      </c>
      <c r="B59" s="12">
        <v>1</v>
      </c>
      <c r="C59" s="13">
        <v>432</v>
      </c>
      <c r="D59" s="13">
        <v>131</v>
      </c>
      <c r="E59" s="14">
        <f t="shared" si="0"/>
        <v>30.324074074074076</v>
      </c>
      <c r="F59" s="13">
        <v>128</v>
      </c>
      <c r="G59" s="13">
        <v>121</v>
      </c>
      <c r="H59" s="15">
        <f t="shared" si="1"/>
        <v>94.53125</v>
      </c>
      <c r="I59" s="13">
        <v>430</v>
      </c>
      <c r="J59" s="13">
        <v>53</v>
      </c>
      <c r="K59" s="14">
        <v>12.325581395348838</v>
      </c>
      <c r="L59" s="13">
        <v>53</v>
      </c>
      <c r="M59" s="13">
        <v>52</v>
      </c>
      <c r="N59" s="15">
        <v>98.113207547169807</v>
      </c>
    </row>
    <row r="60" spans="1:14">
      <c r="A60" s="11" t="s">
        <v>65</v>
      </c>
      <c r="B60" s="12">
        <v>2</v>
      </c>
      <c r="C60" s="13">
        <v>913</v>
      </c>
      <c r="D60" s="13">
        <v>292</v>
      </c>
      <c r="E60" s="14">
        <f t="shared" si="0"/>
        <v>31.982475355969331</v>
      </c>
      <c r="F60" s="13">
        <v>290</v>
      </c>
      <c r="G60" s="13">
        <v>276</v>
      </c>
      <c r="H60" s="15">
        <f t="shared" si="1"/>
        <v>95.172413793103445</v>
      </c>
      <c r="I60" s="13">
        <v>914</v>
      </c>
      <c r="J60" s="13">
        <v>168</v>
      </c>
      <c r="K60" s="14">
        <v>18.380743982494529</v>
      </c>
      <c r="L60" s="13">
        <v>168</v>
      </c>
      <c r="M60" s="13">
        <v>168</v>
      </c>
      <c r="N60" s="15">
        <v>100</v>
      </c>
    </row>
    <row r="61" spans="1:14">
      <c r="A61" s="11" t="s">
        <v>66</v>
      </c>
      <c r="B61" s="12">
        <v>1</v>
      </c>
      <c r="C61" s="13">
        <v>562</v>
      </c>
      <c r="D61" s="13">
        <v>193</v>
      </c>
      <c r="E61" s="14">
        <f t="shared" si="0"/>
        <v>34.341637010676159</v>
      </c>
      <c r="F61" s="13">
        <v>193</v>
      </c>
      <c r="G61" s="13">
        <v>185</v>
      </c>
      <c r="H61" s="15">
        <f t="shared" si="1"/>
        <v>95.854922279792746</v>
      </c>
      <c r="I61" s="13">
        <v>562</v>
      </c>
      <c r="J61" s="13">
        <v>81</v>
      </c>
      <c r="K61" s="14">
        <v>14.412811387900357</v>
      </c>
      <c r="L61" s="13">
        <v>81</v>
      </c>
      <c r="M61" s="13">
        <v>75</v>
      </c>
      <c r="N61" s="15">
        <v>92.592592592592595</v>
      </c>
    </row>
    <row r="62" spans="1:14">
      <c r="A62" s="11" t="s">
        <v>67</v>
      </c>
      <c r="B62" s="12">
        <v>1</v>
      </c>
      <c r="C62" s="13">
        <v>586</v>
      </c>
      <c r="D62" s="13">
        <v>185</v>
      </c>
      <c r="E62" s="14">
        <f t="shared" si="0"/>
        <v>31.569965870307165</v>
      </c>
      <c r="F62" s="13">
        <v>185</v>
      </c>
      <c r="G62" s="13">
        <v>181</v>
      </c>
      <c r="H62" s="15">
        <f t="shared" si="1"/>
        <v>97.837837837837839</v>
      </c>
      <c r="I62" s="13">
        <v>586</v>
      </c>
      <c r="J62" s="13">
        <v>57</v>
      </c>
      <c r="K62" s="14">
        <v>9.7269624573378834</v>
      </c>
      <c r="L62" s="13">
        <v>57</v>
      </c>
      <c r="M62" s="13">
        <v>57</v>
      </c>
      <c r="N62" s="15">
        <v>100</v>
      </c>
    </row>
    <row r="63" spans="1:14">
      <c r="A63" s="11" t="s">
        <v>68</v>
      </c>
      <c r="B63" s="12">
        <v>1</v>
      </c>
      <c r="C63" s="13">
        <v>499</v>
      </c>
      <c r="D63" s="13">
        <v>167</v>
      </c>
      <c r="E63" s="14">
        <f t="shared" si="0"/>
        <v>33.46693386773547</v>
      </c>
      <c r="F63" s="13">
        <v>166</v>
      </c>
      <c r="G63" s="13">
        <v>160</v>
      </c>
      <c r="H63" s="15">
        <f t="shared" si="1"/>
        <v>96.385542168674704</v>
      </c>
      <c r="I63" s="13">
        <v>499</v>
      </c>
      <c r="J63" s="13">
        <v>50</v>
      </c>
      <c r="K63" s="14">
        <v>10.020040080160321</v>
      </c>
      <c r="L63" s="13">
        <v>50</v>
      </c>
      <c r="M63" s="13">
        <v>49</v>
      </c>
      <c r="N63" s="15">
        <v>98</v>
      </c>
    </row>
    <row r="64" spans="1:14">
      <c r="A64" s="11" t="s">
        <v>69</v>
      </c>
      <c r="B64" s="12">
        <v>1</v>
      </c>
      <c r="C64" s="13">
        <v>499</v>
      </c>
      <c r="D64" s="13">
        <v>187</v>
      </c>
      <c r="E64" s="14">
        <f t="shared" si="0"/>
        <v>37.474949899799597</v>
      </c>
      <c r="F64" s="13">
        <v>183</v>
      </c>
      <c r="G64" s="13">
        <v>171</v>
      </c>
      <c r="H64" s="15">
        <f t="shared" si="1"/>
        <v>93.442622950819683</v>
      </c>
      <c r="I64" s="13">
        <v>499</v>
      </c>
      <c r="J64" s="13">
        <v>91</v>
      </c>
      <c r="K64" s="14">
        <v>18.236472945891784</v>
      </c>
      <c r="L64" s="13">
        <v>91</v>
      </c>
      <c r="M64" s="13">
        <v>88</v>
      </c>
      <c r="N64" s="15">
        <v>96.703296703296701</v>
      </c>
    </row>
    <row r="65" spans="1:14">
      <c r="A65" s="11" t="s">
        <v>70</v>
      </c>
      <c r="B65" s="12">
        <v>1</v>
      </c>
      <c r="C65" s="13">
        <v>318</v>
      </c>
      <c r="D65" s="13">
        <v>136</v>
      </c>
      <c r="E65" s="14">
        <f t="shared" si="0"/>
        <v>42.767295597484278</v>
      </c>
      <c r="F65" s="13">
        <v>131</v>
      </c>
      <c r="G65" s="13">
        <v>123</v>
      </c>
      <c r="H65" s="15">
        <f t="shared" si="1"/>
        <v>93.893129770992374</v>
      </c>
      <c r="I65" s="13">
        <v>317</v>
      </c>
      <c r="J65" s="13">
        <v>73</v>
      </c>
      <c r="K65" s="14">
        <v>23.028391167192432</v>
      </c>
      <c r="L65" s="13">
        <v>73</v>
      </c>
      <c r="M65" s="13">
        <v>73</v>
      </c>
      <c r="N65" s="15">
        <v>100</v>
      </c>
    </row>
    <row r="66" spans="1:14">
      <c r="A66" s="11" t="s">
        <v>71</v>
      </c>
      <c r="B66" s="12">
        <v>1</v>
      </c>
      <c r="C66" s="13">
        <v>506</v>
      </c>
      <c r="D66" s="13">
        <v>159</v>
      </c>
      <c r="E66" s="14">
        <f t="shared" si="0"/>
        <v>31.422924901185773</v>
      </c>
      <c r="F66" s="13">
        <v>159</v>
      </c>
      <c r="G66" s="13">
        <v>154</v>
      </c>
      <c r="H66" s="15">
        <f t="shared" si="1"/>
        <v>96.855345911949684</v>
      </c>
      <c r="I66" s="13">
        <v>506</v>
      </c>
      <c r="J66" s="13">
        <v>80</v>
      </c>
      <c r="K66" s="14">
        <v>15.810276679841898</v>
      </c>
      <c r="L66" s="13">
        <v>80</v>
      </c>
      <c r="M66" s="13">
        <v>79</v>
      </c>
      <c r="N66" s="15">
        <v>98.75</v>
      </c>
    </row>
    <row r="67" spans="1:14">
      <c r="A67" s="11" t="s">
        <v>72</v>
      </c>
      <c r="B67" s="12">
        <v>3</v>
      </c>
      <c r="C67" s="13">
        <v>281</v>
      </c>
      <c r="D67" s="13">
        <v>113</v>
      </c>
      <c r="E67" s="14">
        <f t="shared" si="0"/>
        <v>40.213523131672595</v>
      </c>
      <c r="F67" s="13">
        <v>111</v>
      </c>
      <c r="G67" s="13">
        <v>105</v>
      </c>
      <c r="H67" s="15">
        <f t="shared" si="1"/>
        <v>94.594594594594597</v>
      </c>
      <c r="I67" s="13">
        <v>282</v>
      </c>
      <c r="J67" s="13">
        <v>73</v>
      </c>
      <c r="K67" s="14">
        <v>25.886524822695034</v>
      </c>
      <c r="L67" s="13">
        <v>73</v>
      </c>
      <c r="M67" s="13">
        <v>72</v>
      </c>
      <c r="N67" s="15">
        <v>98.630136986301366</v>
      </c>
    </row>
    <row r="68" spans="1:14">
      <c r="A68" s="11" t="s">
        <v>73</v>
      </c>
      <c r="B68" s="12">
        <v>1</v>
      </c>
      <c r="C68" s="13">
        <v>536</v>
      </c>
      <c r="D68" s="13">
        <v>197</v>
      </c>
      <c r="E68" s="14">
        <f t="shared" si="0"/>
        <v>36.753731343283583</v>
      </c>
      <c r="F68" s="13">
        <v>196</v>
      </c>
      <c r="G68" s="13">
        <v>189</v>
      </c>
      <c r="H68" s="15">
        <f t="shared" si="1"/>
        <v>96.428571428571431</v>
      </c>
      <c r="I68" s="13">
        <v>536</v>
      </c>
      <c r="J68" s="13">
        <v>81</v>
      </c>
      <c r="K68" s="14">
        <v>15.111940298507461</v>
      </c>
      <c r="L68" s="13">
        <v>81</v>
      </c>
      <c r="M68" s="13">
        <v>80</v>
      </c>
      <c r="N68" s="15">
        <v>98.76543209876543</v>
      </c>
    </row>
    <row r="69" spans="1:14">
      <c r="A69" s="11" t="s">
        <v>74</v>
      </c>
      <c r="B69" s="12">
        <v>1</v>
      </c>
      <c r="C69" s="13">
        <v>215</v>
      </c>
      <c r="D69" s="13">
        <v>55</v>
      </c>
      <c r="E69" s="14">
        <f t="shared" si="0"/>
        <v>25.581395348837212</v>
      </c>
      <c r="F69" s="13">
        <v>55</v>
      </c>
      <c r="G69" s="13">
        <v>52</v>
      </c>
      <c r="H69" s="15">
        <f t="shared" si="1"/>
        <v>94.545454545454547</v>
      </c>
      <c r="I69" s="13">
        <v>214</v>
      </c>
      <c r="J69" s="13">
        <v>27</v>
      </c>
      <c r="K69" s="14">
        <v>12.616822429906541</v>
      </c>
      <c r="L69" s="13">
        <v>27</v>
      </c>
      <c r="M69" s="13">
        <v>27</v>
      </c>
      <c r="N69" s="15">
        <v>100</v>
      </c>
    </row>
    <row r="70" spans="1:14">
      <c r="A70" s="11" t="s">
        <v>75</v>
      </c>
      <c r="B70" s="12">
        <v>1</v>
      </c>
      <c r="C70" s="13">
        <v>128</v>
      </c>
      <c r="D70" s="13">
        <v>60</v>
      </c>
      <c r="E70" s="14">
        <f t="shared" si="0"/>
        <v>46.875</v>
      </c>
      <c r="F70" s="13">
        <v>60</v>
      </c>
      <c r="G70" s="13">
        <v>54</v>
      </c>
      <c r="H70" s="15">
        <f t="shared" si="1"/>
        <v>90</v>
      </c>
      <c r="I70" s="13">
        <v>128</v>
      </c>
      <c r="J70" s="13">
        <v>28</v>
      </c>
      <c r="K70" s="14">
        <v>21.875</v>
      </c>
      <c r="L70" s="13">
        <v>28</v>
      </c>
      <c r="M70" s="13">
        <v>28</v>
      </c>
      <c r="N70" s="15">
        <v>100</v>
      </c>
    </row>
    <row r="71" spans="1:14">
      <c r="A71" s="11" t="s">
        <v>76</v>
      </c>
      <c r="B71" s="12">
        <v>1</v>
      </c>
      <c r="C71" s="13">
        <v>252</v>
      </c>
      <c r="D71" s="13">
        <v>100</v>
      </c>
      <c r="E71" s="14">
        <f t="shared" si="0"/>
        <v>39.682539682539684</v>
      </c>
      <c r="F71" s="13">
        <v>100</v>
      </c>
      <c r="G71" s="13">
        <v>93</v>
      </c>
      <c r="H71" s="15">
        <f t="shared" si="1"/>
        <v>93</v>
      </c>
      <c r="I71" s="13">
        <v>252</v>
      </c>
      <c r="J71" s="13">
        <v>56</v>
      </c>
      <c r="K71" s="14">
        <v>22.222222222222221</v>
      </c>
      <c r="L71" s="13">
        <v>56</v>
      </c>
      <c r="M71" s="13">
        <v>56</v>
      </c>
      <c r="N71" s="15">
        <v>100</v>
      </c>
    </row>
    <row r="72" spans="1:14">
      <c r="A72" s="11" t="s">
        <v>77</v>
      </c>
      <c r="B72" s="12">
        <v>2</v>
      </c>
      <c r="C72" s="13">
        <v>399</v>
      </c>
      <c r="D72" s="13">
        <v>141</v>
      </c>
      <c r="E72" s="14">
        <f t="shared" ref="E72:E101" si="2">D72/C72*100</f>
        <v>35.338345864661655</v>
      </c>
      <c r="F72" s="13">
        <v>140</v>
      </c>
      <c r="G72" s="13">
        <v>133</v>
      </c>
      <c r="H72" s="15">
        <f t="shared" ref="H72:H85" si="3">G72/F72*100</f>
        <v>95</v>
      </c>
      <c r="I72" s="13">
        <v>393</v>
      </c>
      <c r="J72" s="13">
        <v>86</v>
      </c>
      <c r="K72" s="14">
        <v>21.882951653944023</v>
      </c>
      <c r="L72" s="13">
        <v>86</v>
      </c>
      <c r="M72" s="13">
        <v>85</v>
      </c>
      <c r="N72" s="15">
        <v>98.837209302325576</v>
      </c>
    </row>
    <row r="73" spans="1:14">
      <c r="A73" s="11" t="s">
        <v>78</v>
      </c>
      <c r="B73" s="12">
        <v>1</v>
      </c>
      <c r="C73" s="13">
        <v>226</v>
      </c>
      <c r="D73" s="13">
        <v>85</v>
      </c>
      <c r="E73" s="14">
        <f t="shared" si="2"/>
        <v>37.610619469026545</v>
      </c>
      <c r="F73" s="13">
        <v>85</v>
      </c>
      <c r="G73" s="13">
        <v>80</v>
      </c>
      <c r="H73" s="15">
        <f t="shared" si="3"/>
        <v>94.117647058823522</v>
      </c>
      <c r="I73" s="13">
        <v>226</v>
      </c>
      <c r="J73" s="13">
        <v>31</v>
      </c>
      <c r="K73" s="14">
        <v>13.716814159292035</v>
      </c>
      <c r="L73" s="13">
        <v>31</v>
      </c>
      <c r="M73" s="13">
        <v>31</v>
      </c>
      <c r="N73" s="15">
        <v>100</v>
      </c>
    </row>
    <row r="74" spans="1:14">
      <c r="A74" s="11" t="s">
        <v>79</v>
      </c>
      <c r="B74" s="12">
        <v>1</v>
      </c>
      <c r="C74" s="13">
        <v>158</v>
      </c>
      <c r="D74" s="13">
        <v>37</v>
      </c>
      <c r="E74" s="14">
        <f t="shared" si="2"/>
        <v>23.417721518987342</v>
      </c>
      <c r="F74" s="13">
        <v>37</v>
      </c>
      <c r="G74" s="13">
        <v>34</v>
      </c>
      <c r="H74" s="15">
        <f t="shared" si="3"/>
        <v>91.891891891891902</v>
      </c>
      <c r="I74" s="13">
        <v>158</v>
      </c>
      <c r="J74" s="13">
        <v>22</v>
      </c>
      <c r="K74" s="14">
        <v>13.924050632911392</v>
      </c>
      <c r="L74" s="13">
        <v>22</v>
      </c>
      <c r="M74" s="13">
        <v>22</v>
      </c>
      <c r="N74" s="15">
        <v>100</v>
      </c>
    </row>
    <row r="75" spans="1:14">
      <c r="A75" s="11" t="s">
        <v>80</v>
      </c>
      <c r="B75" s="12">
        <v>2</v>
      </c>
      <c r="C75" s="13">
        <v>328</v>
      </c>
      <c r="D75" s="13">
        <v>143</v>
      </c>
      <c r="E75" s="14">
        <f t="shared" si="2"/>
        <v>43.597560975609753</v>
      </c>
      <c r="F75" s="13">
        <v>139</v>
      </c>
      <c r="G75" s="13">
        <v>126</v>
      </c>
      <c r="H75" s="15">
        <f t="shared" si="3"/>
        <v>90.647482014388487</v>
      </c>
      <c r="I75" s="13">
        <v>327</v>
      </c>
      <c r="J75" s="13">
        <v>46</v>
      </c>
      <c r="K75" s="14">
        <v>14.067278287461773</v>
      </c>
      <c r="L75" s="13">
        <v>46</v>
      </c>
      <c r="M75" s="13">
        <v>44</v>
      </c>
      <c r="N75" s="15">
        <v>95.652173913043484</v>
      </c>
    </row>
    <row r="76" spans="1:14">
      <c r="A76" s="11" t="s">
        <v>81</v>
      </c>
      <c r="B76" s="12">
        <v>1</v>
      </c>
      <c r="C76" s="13">
        <v>374</v>
      </c>
      <c r="D76" s="13">
        <v>116</v>
      </c>
      <c r="E76" s="14">
        <f t="shared" si="2"/>
        <v>31.016042780748666</v>
      </c>
      <c r="F76" s="13">
        <v>115</v>
      </c>
      <c r="G76" s="13">
        <v>113</v>
      </c>
      <c r="H76" s="15">
        <f t="shared" si="3"/>
        <v>98.260869565217391</v>
      </c>
      <c r="I76" s="13">
        <v>374</v>
      </c>
      <c r="J76" s="13">
        <v>58</v>
      </c>
      <c r="K76" s="14">
        <v>15.508021390374333</v>
      </c>
      <c r="L76" s="13">
        <v>58</v>
      </c>
      <c r="M76" s="13">
        <v>57</v>
      </c>
      <c r="N76" s="15">
        <v>98.275862068965509</v>
      </c>
    </row>
    <row r="77" spans="1:14">
      <c r="A77" s="11" t="s">
        <v>82</v>
      </c>
      <c r="B77" s="12">
        <v>1</v>
      </c>
      <c r="C77" s="13">
        <v>173</v>
      </c>
      <c r="D77" s="13">
        <v>60</v>
      </c>
      <c r="E77" s="14">
        <f t="shared" si="2"/>
        <v>34.682080924855491</v>
      </c>
      <c r="F77" s="13">
        <v>59</v>
      </c>
      <c r="G77" s="13">
        <v>54</v>
      </c>
      <c r="H77" s="15">
        <f t="shared" si="3"/>
        <v>91.525423728813564</v>
      </c>
      <c r="I77" s="13">
        <v>173</v>
      </c>
      <c r="J77" s="13">
        <v>33</v>
      </c>
      <c r="K77" s="14">
        <v>19.075144508670519</v>
      </c>
      <c r="L77" s="13">
        <v>33</v>
      </c>
      <c r="M77" s="13">
        <v>33</v>
      </c>
      <c r="N77" s="15">
        <v>100</v>
      </c>
    </row>
    <row r="78" spans="1:14">
      <c r="A78" s="11" t="s">
        <v>83</v>
      </c>
      <c r="B78" s="12">
        <v>1</v>
      </c>
      <c r="C78" s="13">
        <v>261</v>
      </c>
      <c r="D78" s="13">
        <v>121</v>
      </c>
      <c r="E78" s="14">
        <f t="shared" si="2"/>
        <v>46.360153256704983</v>
      </c>
      <c r="F78" s="13">
        <v>121</v>
      </c>
      <c r="G78" s="13">
        <v>112</v>
      </c>
      <c r="H78" s="15">
        <f t="shared" si="3"/>
        <v>92.561983471074385</v>
      </c>
      <c r="I78" s="13">
        <v>262</v>
      </c>
      <c r="J78" s="13">
        <v>46</v>
      </c>
      <c r="K78" s="14">
        <v>17.557251908396946</v>
      </c>
      <c r="L78" s="13">
        <v>46</v>
      </c>
      <c r="M78" s="13">
        <v>45</v>
      </c>
      <c r="N78" s="15">
        <v>97.826086956521735</v>
      </c>
    </row>
    <row r="79" spans="1:14">
      <c r="A79" s="11" t="s">
        <v>84</v>
      </c>
      <c r="B79" s="12">
        <v>1</v>
      </c>
      <c r="C79" s="13">
        <v>582</v>
      </c>
      <c r="D79" s="13">
        <v>167</v>
      </c>
      <c r="E79" s="14">
        <f t="shared" si="2"/>
        <v>28.694158075601372</v>
      </c>
      <c r="F79" s="13">
        <v>167</v>
      </c>
      <c r="G79" s="13">
        <v>155</v>
      </c>
      <c r="H79" s="15">
        <f t="shared" si="3"/>
        <v>92.814371257485035</v>
      </c>
      <c r="I79" s="13">
        <v>582</v>
      </c>
      <c r="J79" s="13">
        <v>81</v>
      </c>
      <c r="K79" s="14">
        <v>13.917525773195877</v>
      </c>
      <c r="L79" s="13">
        <v>81</v>
      </c>
      <c r="M79" s="13">
        <v>81</v>
      </c>
      <c r="N79" s="15">
        <v>100</v>
      </c>
    </row>
    <row r="80" spans="1:14">
      <c r="A80" s="11" t="s">
        <v>85</v>
      </c>
      <c r="B80" s="12">
        <v>1</v>
      </c>
      <c r="C80" s="13">
        <v>121</v>
      </c>
      <c r="D80" s="13">
        <v>53</v>
      </c>
      <c r="E80" s="14">
        <f t="shared" si="2"/>
        <v>43.801652892561982</v>
      </c>
      <c r="F80" s="13">
        <v>52</v>
      </c>
      <c r="G80" s="13">
        <v>48</v>
      </c>
      <c r="H80" s="15">
        <f t="shared" si="3"/>
        <v>92.307692307692307</v>
      </c>
      <c r="I80" s="13">
        <v>120</v>
      </c>
      <c r="J80" s="13">
        <v>25</v>
      </c>
      <c r="K80" s="14">
        <v>20.833333333333336</v>
      </c>
      <c r="L80" s="13">
        <v>25</v>
      </c>
      <c r="M80" s="13">
        <v>25</v>
      </c>
      <c r="N80" s="15">
        <v>100</v>
      </c>
    </row>
    <row r="81" spans="1:14">
      <c r="A81" s="11" t="s">
        <v>86</v>
      </c>
      <c r="B81" s="12">
        <v>2</v>
      </c>
      <c r="C81" s="13">
        <v>1251</v>
      </c>
      <c r="D81" s="13">
        <v>335</v>
      </c>
      <c r="E81" s="14">
        <f t="shared" si="2"/>
        <v>26.778577138289368</v>
      </c>
      <c r="F81" s="13">
        <v>333</v>
      </c>
      <c r="G81" s="13">
        <v>284</v>
      </c>
      <c r="H81" s="15">
        <f t="shared" si="3"/>
        <v>85.285285285285283</v>
      </c>
      <c r="I81" s="13">
        <v>1249</v>
      </c>
      <c r="J81" s="13">
        <v>149</v>
      </c>
      <c r="K81" s="14">
        <v>11.929543634907928</v>
      </c>
      <c r="L81" s="13">
        <v>149</v>
      </c>
      <c r="M81" s="13">
        <v>146</v>
      </c>
      <c r="N81" s="15">
        <v>97.986577181208062</v>
      </c>
    </row>
    <row r="82" spans="1:14">
      <c r="A82" s="11" t="s">
        <v>87</v>
      </c>
      <c r="B82" s="12">
        <v>5</v>
      </c>
      <c r="C82" s="13">
        <v>1716</v>
      </c>
      <c r="D82" s="13">
        <v>574</v>
      </c>
      <c r="E82" s="14">
        <f t="shared" si="2"/>
        <v>33.449883449883451</v>
      </c>
      <c r="F82" s="13">
        <v>564</v>
      </c>
      <c r="G82" s="13">
        <v>523</v>
      </c>
      <c r="H82" s="15">
        <f t="shared" si="3"/>
        <v>92.730496453900713</v>
      </c>
      <c r="I82" s="13">
        <v>1718</v>
      </c>
      <c r="J82" s="13">
        <v>213</v>
      </c>
      <c r="K82" s="14">
        <v>12.39813736903376</v>
      </c>
      <c r="L82" s="13">
        <v>213</v>
      </c>
      <c r="M82" s="13">
        <v>204</v>
      </c>
      <c r="N82" s="15">
        <v>95.774647887323937</v>
      </c>
    </row>
    <row r="83" spans="1:14" ht="12" customHeight="1">
      <c r="A83" s="11" t="s">
        <v>88</v>
      </c>
      <c r="B83" s="12">
        <v>2</v>
      </c>
      <c r="C83" s="13">
        <v>506</v>
      </c>
      <c r="D83" s="13">
        <v>158</v>
      </c>
      <c r="E83" s="14">
        <f t="shared" si="2"/>
        <v>31.225296442687743</v>
      </c>
      <c r="F83" s="13">
        <v>157</v>
      </c>
      <c r="G83" s="13">
        <v>152</v>
      </c>
      <c r="H83" s="15">
        <f t="shared" si="3"/>
        <v>96.815286624203821</v>
      </c>
      <c r="I83" s="13">
        <v>506</v>
      </c>
      <c r="J83" s="13">
        <v>116</v>
      </c>
      <c r="K83" s="14">
        <v>22.92490118577075</v>
      </c>
      <c r="L83" s="13">
        <v>116</v>
      </c>
      <c r="M83" s="13">
        <v>114</v>
      </c>
      <c r="N83" s="15">
        <v>98.275862068965509</v>
      </c>
    </row>
    <row r="84" spans="1:14">
      <c r="A84" s="11" t="s">
        <v>89</v>
      </c>
      <c r="B84" s="12">
        <v>1</v>
      </c>
      <c r="C84" s="13">
        <v>509</v>
      </c>
      <c r="D84" s="13">
        <v>206</v>
      </c>
      <c r="E84" s="14">
        <f t="shared" si="2"/>
        <v>40.471512770137522</v>
      </c>
      <c r="F84" s="13">
        <v>205</v>
      </c>
      <c r="G84" s="13">
        <v>190</v>
      </c>
      <c r="H84" s="15">
        <f t="shared" si="3"/>
        <v>92.682926829268297</v>
      </c>
      <c r="I84" s="13">
        <v>508</v>
      </c>
      <c r="J84" s="13">
        <v>85</v>
      </c>
      <c r="K84" s="14">
        <v>16.73228346456693</v>
      </c>
      <c r="L84" s="13">
        <v>85</v>
      </c>
      <c r="M84" s="13">
        <v>85</v>
      </c>
      <c r="N84" s="15">
        <v>100</v>
      </c>
    </row>
    <row r="85" spans="1:14">
      <c r="A85" s="11" t="s">
        <v>90</v>
      </c>
      <c r="B85" s="12">
        <v>1</v>
      </c>
      <c r="C85" s="13">
        <v>632</v>
      </c>
      <c r="D85" s="13">
        <v>166</v>
      </c>
      <c r="E85" s="14">
        <f t="shared" si="2"/>
        <v>26.265822784810126</v>
      </c>
      <c r="F85" s="13">
        <v>160</v>
      </c>
      <c r="G85" s="13">
        <v>152</v>
      </c>
      <c r="H85" s="15">
        <f t="shared" si="3"/>
        <v>95</v>
      </c>
      <c r="I85" s="13">
        <v>634</v>
      </c>
      <c r="J85" s="13">
        <v>82</v>
      </c>
      <c r="K85" s="14">
        <v>12.933753943217665</v>
      </c>
      <c r="L85" s="13">
        <v>82</v>
      </c>
      <c r="M85" s="13">
        <v>82</v>
      </c>
      <c r="N85" s="15">
        <v>100</v>
      </c>
    </row>
    <row r="86" spans="1:14" ht="12.75" customHeight="1">
      <c r="A86" s="10"/>
      <c r="B86" s="28" t="s">
        <v>91</v>
      </c>
      <c r="C86" s="29"/>
      <c r="D86" s="29"/>
      <c r="E86" s="29"/>
      <c r="F86" s="29"/>
      <c r="G86" s="29"/>
      <c r="H86" s="30"/>
      <c r="I86" s="28" t="s">
        <v>91</v>
      </c>
      <c r="J86" s="29"/>
      <c r="K86" s="29"/>
      <c r="L86" s="29"/>
      <c r="M86" s="29"/>
      <c r="N86" s="30"/>
    </row>
    <row r="87" spans="1:14">
      <c r="A87" s="11" t="s">
        <v>92</v>
      </c>
      <c r="B87" s="12">
        <v>1</v>
      </c>
      <c r="C87" s="13">
        <v>715</v>
      </c>
      <c r="D87" s="13">
        <v>182</v>
      </c>
      <c r="E87" s="14">
        <f t="shared" si="2"/>
        <v>25.454545454545453</v>
      </c>
      <c r="F87" s="13">
        <v>182</v>
      </c>
      <c r="G87" s="13">
        <v>173</v>
      </c>
      <c r="H87" s="15">
        <f t="shared" ref="H87:H101" si="4">+G87/F87*100</f>
        <v>95.054945054945051</v>
      </c>
      <c r="I87" s="13">
        <v>714</v>
      </c>
      <c r="J87" s="13">
        <v>67</v>
      </c>
      <c r="K87" s="14">
        <v>9.3837535014005606</v>
      </c>
      <c r="L87" s="13">
        <v>67</v>
      </c>
      <c r="M87" s="13">
        <v>67</v>
      </c>
      <c r="N87" s="15">
        <v>100</v>
      </c>
    </row>
    <row r="88" spans="1:14">
      <c r="A88" s="11" t="s">
        <v>93</v>
      </c>
      <c r="B88" s="12">
        <v>1</v>
      </c>
      <c r="C88" s="13">
        <v>224</v>
      </c>
      <c r="D88" s="13">
        <v>61</v>
      </c>
      <c r="E88" s="14">
        <f t="shared" si="2"/>
        <v>27.232142857142854</v>
      </c>
      <c r="F88" s="13">
        <v>61</v>
      </c>
      <c r="G88" s="13">
        <v>59</v>
      </c>
      <c r="H88" s="15">
        <f t="shared" si="4"/>
        <v>96.721311475409834</v>
      </c>
      <c r="I88" s="13">
        <v>226</v>
      </c>
      <c r="J88" s="13">
        <v>34</v>
      </c>
      <c r="K88" s="14">
        <v>15.044247787610621</v>
      </c>
      <c r="L88" s="13">
        <v>34</v>
      </c>
      <c r="M88" s="13">
        <v>34</v>
      </c>
      <c r="N88" s="15">
        <v>100</v>
      </c>
    </row>
    <row r="89" spans="1:14">
      <c r="A89" s="11" t="s">
        <v>94</v>
      </c>
      <c r="B89" s="12">
        <v>1</v>
      </c>
      <c r="C89" s="13">
        <v>179</v>
      </c>
      <c r="D89" s="13">
        <v>70</v>
      </c>
      <c r="E89" s="14">
        <f t="shared" si="2"/>
        <v>39.106145251396647</v>
      </c>
      <c r="F89" s="13">
        <v>70</v>
      </c>
      <c r="G89" s="13">
        <v>69</v>
      </c>
      <c r="H89" s="15">
        <f t="shared" si="4"/>
        <v>98.571428571428584</v>
      </c>
      <c r="I89" s="13">
        <v>179</v>
      </c>
      <c r="J89" s="13">
        <v>40</v>
      </c>
      <c r="K89" s="14">
        <v>22.346368715083798</v>
      </c>
      <c r="L89" s="13">
        <v>40</v>
      </c>
      <c r="M89" s="13">
        <v>40</v>
      </c>
      <c r="N89" s="15">
        <v>100</v>
      </c>
    </row>
    <row r="90" spans="1:14">
      <c r="A90" s="11" t="s">
        <v>95</v>
      </c>
      <c r="B90" s="12">
        <v>1</v>
      </c>
      <c r="C90" s="13">
        <v>217</v>
      </c>
      <c r="D90" s="13">
        <v>78</v>
      </c>
      <c r="E90" s="14">
        <f t="shared" si="2"/>
        <v>35.944700460829495</v>
      </c>
      <c r="F90" s="13">
        <v>78</v>
      </c>
      <c r="G90" s="13">
        <v>76</v>
      </c>
      <c r="H90" s="15">
        <f t="shared" si="4"/>
        <v>97.435897435897431</v>
      </c>
      <c r="I90" s="13">
        <v>217</v>
      </c>
      <c r="J90" s="13">
        <v>40</v>
      </c>
      <c r="K90" s="14">
        <v>18.433179723502306</v>
      </c>
      <c r="L90" s="13">
        <v>40</v>
      </c>
      <c r="M90" s="13">
        <v>40</v>
      </c>
      <c r="N90" s="15">
        <v>100</v>
      </c>
    </row>
    <row r="91" spans="1:14">
      <c r="A91" s="11" t="s">
        <v>96</v>
      </c>
      <c r="B91" s="12">
        <v>3</v>
      </c>
      <c r="C91" s="13">
        <v>2375</v>
      </c>
      <c r="D91" s="13">
        <v>639</v>
      </c>
      <c r="E91" s="14">
        <f t="shared" si="2"/>
        <v>26.905263157894737</v>
      </c>
      <c r="F91" s="13">
        <v>626</v>
      </c>
      <c r="G91" s="13">
        <v>577</v>
      </c>
      <c r="H91" s="15">
        <f t="shared" si="4"/>
        <v>92.172523961661341</v>
      </c>
      <c r="I91" s="13">
        <v>2375</v>
      </c>
      <c r="J91" s="13">
        <v>271</v>
      </c>
      <c r="K91" s="14">
        <v>11.410526315789474</v>
      </c>
      <c r="L91" s="13">
        <v>271</v>
      </c>
      <c r="M91" s="13">
        <v>268</v>
      </c>
      <c r="N91" s="15">
        <v>98.892988929889299</v>
      </c>
    </row>
    <row r="92" spans="1:14">
      <c r="A92" s="11" t="s">
        <v>97</v>
      </c>
      <c r="B92" s="12">
        <v>1</v>
      </c>
      <c r="C92" s="13">
        <v>93</v>
      </c>
      <c r="D92" s="13">
        <v>30</v>
      </c>
      <c r="E92" s="14">
        <f t="shared" si="2"/>
        <v>32.258064516129032</v>
      </c>
      <c r="F92" s="13">
        <v>30</v>
      </c>
      <c r="G92" s="13">
        <v>28</v>
      </c>
      <c r="H92" s="15">
        <f t="shared" si="4"/>
        <v>93.333333333333329</v>
      </c>
      <c r="I92" s="13">
        <v>93</v>
      </c>
      <c r="J92" s="13">
        <v>13</v>
      </c>
      <c r="K92" s="14">
        <v>13.978494623655912</v>
      </c>
      <c r="L92" s="13">
        <v>13</v>
      </c>
      <c r="M92" s="13">
        <v>12</v>
      </c>
      <c r="N92" s="15">
        <v>92.307692307692307</v>
      </c>
    </row>
    <row r="93" spans="1:14">
      <c r="A93" s="11" t="s">
        <v>98</v>
      </c>
      <c r="B93" s="12">
        <v>1</v>
      </c>
      <c r="C93" s="13">
        <v>115</v>
      </c>
      <c r="D93" s="13">
        <v>32</v>
      </c>
      <c r="E93" s="14">
        <f t="shared" si="2"/>
        <v>27.826086956521738</v>
      </c>
      <c r="F93" s="13">
        <v>32</v>
      </c>
      <c r="G93" s="13">
        <v>32</v>
      </c>
      <c r="H93" s="15">
        <f t="shared" si="4"/>
        <v>100</v>
      </c>
      <c r="I93" s="13">
        <v>115</v>
      </c>
      <c r="J93" s="13">
        <v>19</v>
      </c>
      <c r="K93" s="14">
        <v>16.521739130434781</v>
      </c>
      <c r="L93" s="13">
        <v>19</v>
      </c>
      <c r="M93" s="13">
        <v>19</v>
      </c>
      <c r="N93" s="15">
        <v>100</v>
      </c>
    </row>
    <row r="94" spans="1:14">
      <c r="A94" s="11" t="s">
        <v>99</v>
      </c>
      <c r="B94" s="12">
        <v>1</v>
      </c>
      <c r="C94" s="13">
        <v>291</v>
      </c>
      <c r="D94" s="13">
        <v>115</v>
      </c>
      <c r="E94" s="14">
        <f t="shared" si="2"/>
        <v>39.518900343642613</v>
      </c>
      <c r="F94" s="13">
        <v>112</v>
      </c>
      <c r="G94" s="13">
        <v>102</v>
      </c>
      <c r="H94" s="15">
        <f t="shared" si="4"/>
        <v>91.071428571428569</v>
      </c>
      <c r="I94" s="13">
        <v>291</v>
      </c>
      <c r="J94" s="13">
        <v>34</v>
      </c>
      <c r="K94" s="14">
        <v>11.683848797250858</v>
      </c>
      <c r="L94" s="13">
        <v>34</v>
      </c>
      <c r="M94" s="13">
        <v>33</v>
      </c>
      <c r="N94" s="15">
        <v>97.058823529411768</v>
      </c>
    </row>
    <row r="95" spans="1:14">
      <c r="A95" s="11" t="s">
        <v>100</v>
      </c>
      <c r="B95" s="12">
        <v>1</v>
      </c>
      <c r="C95" s="13">
        <v>225</v>
      </c>
      <c r="D95" s="13">
        <v>93</v>
      </c>
      <c r="E95" s="14">
        <f t="shared" si="2"/>
        <v>41.333333333333336</v>
      </c>
      <c r="F95" s="13">
        <v>93</v>
      </c>
      <c r="G95" s="13">
        <v>88</v>
      </c>
      <c r="H95" s="15">
        <f t="shared" si="4"/>
        <v>94.623655913978496</v>
      </c>
      <c r="I95" s="13">
        <v>226</v>
      </c>
      <c r="J95" s="13">
        <v>38</v>
      </c>
      <c r="K95" s="14">
        <v>16.814159292035399</v>
      </c>
      <c r="L95" s="13">
        <v>38</v>
      </c>
      <c r="M95" s="13">
        <v>37</v>
      </c>
      <c r="N95" s="15">
        <v>97.368421052631575</v>
      </c>
    </row>
    <row r="96" spans="1:14">
      <c r="A96" s="11" t="s">
        <v>101</v>
      </c>
      <c r="B96" s="12">
        <v>1</v>
      </c>
      <c r="C96" s="13">
        <v>353</v>
      </c>
      <c r="D96" s="13">
        <v>95</v>
      </c>
      <c r="E96" s="14">
        <f t="shared" si="2"/>
        <v>26.912181303116146</v>
      </c>
      <c r="F96" s="13">
        <v>95</v>
      </c>
      <c r="G96" s="13">
        <v>90</v>
      </c>
      <c r="H96" s="15">
        <f t="shared" si="4"/>
        <v>94.73684210526315</v>
      </c>
      <c r="I96" s="13">
        <v>353</v>
      </c>
      <c r="J96" s="13">
        <v>32</v>
      </c>
      <c r="K96" s="14">
        <v>9.0651558073654392</v>
      </c>
      <c r="L96" s="13">
        <v>32</v>
      </c>
      <c r="M96" s="13">
        <v>32</v>
      </c>
      <c r="N96" s="15">
        <v>100</v>
      </c>
    </row>
    <row r="97" spans="1:14">
      <c r="A97" s="11" t="s">
        <v>102</v>
      </c>
      <c r="B97" s="12">
        <v>1</v>
      </c>
      <c r="C97" s="13">
        <v>906</v>
      </c>
      <c r="D97" s="13">
        <v>259</v>
      </c>
      <c r="E97" s="14">
        <f t="shared" si="2"/>
        <v>28.58719646799117</v>
      </c>
      <c r="F97" s="13">
        <v>257</v>
      </c>
      <c r="G97" s="13">
        <v>241</v>
      </c>
      <c r="H97" s="15">
        <f t="shared" si="4"/>
        <v>93.774319066147854</v>
      </c>
      <c r="I97" s="13">
        <v>906</v>
      </c>
      <c r="J97" s="13">
        <v>120</v>
      </c>
      <c r="K97" s="14">
        <v>13.245033112582782</v>
      </c>
      <c r="L97" s="13">
        <v>120</v>
      </c>
      <c r="M97" s="13">
        <v>120</v>
      </c>
      <c r="N97" s="15">
        <v>100</v>
      </c>
    </row>
    <row r="98" spans="1:14">
      <c r="A98" s="11" t="s">
        <v>103</v>
      </c>
      <c r="B98" s="12">
        <v>1</v>
      </c>
      <c r="C98" s="13">
        <v>342</v>
      </c>
      <c r="D98" s="13">
        <v>115</v>
      </c>
      <c r="E98" s="14">
        <f t="shared" si="2"/>
        <v>33.62573099415205</v>
      </c>
      <c r="F98" s="13">
        <v>106</v>
      </c>
      <c r="G98" s="13">
        <v>89</v>
      </c>
      <c r="H98" s="15">
        <f t="shared" si="4"/>
        <v>83.962264150943398</v>
      </c>
      <c r="I98" s="13">
        <v>342</v>
      </c>
      <c r="J98" s="13">
        <v>38</v>
      </c>
      <c r="K98" s="14">
        <v>11.111111111111111</v>
      </c>
      <c r="L98" s="13">
        <v>38</v>
      </c>
      <c r="M98" s="13">
        <v>38</v>
      </c>
      <c r="N98" s="15">
        <v>100</v>
      </c>
    </row>
    <row r="99" spans="1:14">
      <c r="A99" s="11" t="s">
        <v>104</v>
      </c>
      <c r="B99" s="12">
        <v>1</v>
      </c>
      <c r="C99" s="13">
        <v>287</v>
      </c>
      <c r="D99" s="13">
        <v>130</v>
      </c>
      <c r="E99" s="14">
        <f t="shared" si="2"/>
        <v>45.296167247386762</v>
      </c>
      <c r="F99" s="13">
        <v>127</v>
      </c>
      <c r="G99" s="13">
        <v>120</v>
      </c>
      <c r="H99" s="15">
        <f t="shared" si="4"/>
        <v>94.488188976377955</v>
      </c>
      <c r="I99" s="13">
        <v>286</v>
      </c>
      <c r="J99" s="13">
        <v>43</v>
      </c>
      <c r="K99" s="14">
        <v>15.034965034965033</v>
      </c>
      <c r="L99" s="13">
        <v>43</v>
      </c>
      <c r="M99" s="13">
        <v>42</v>
      </c>
      <c r="N99" s="15">
        <v>97.674418604651152</v>
      </c>
    </row>
    <row r="100" spans="1:14">
      <c r="A100" s="11" t="s">
        <v>105</v>
      </c>
      <c r="B100" s="12">
        <v>1</v>
      </c>
      <c r="C100" s="13">
        <v>799</v>
      </c>
      <c r="D100" s="13">
        <v>292</v>
      </c>
      <c r="E100" s="14">
        <f t="shared" si="2"/>
        <v>36.545682102628284</v>
      </c>
      <c r="F100" s="13">
        <v>289</v>
      </c>
      <c r="G100" s="13">
        <v>256</v>
      </c>
      <c r="H100" s="15">
        <f t="shared" si="4"/>
        <v>88.581314878892741</v>
      </c>
      <c r="I100" s="13">
        <v>799</v>
      </c>
      <c r="J100" s="13">
        <v>139</v>
      </c>
      <c r="K100" s="14">
        <v>17.39674593241552</v>
      </c>
      <c r="L100" s="13">
        <v>139</v>
      </c>
      <c r="M100" s="13">
        <v>137</v>
      </c>
      <c r="N100" s="15">
        <v>98.561151079136692</v>
      </c>
    </row>
    <row r="101" spans="1:14" ht="13.5" thickBot="1">
      <c r="A101" s="16" t="s">
        <v>79</v>
      </c>
      <c r="B101" s="17">
        <v>1</v>
      </c>
      <c r="C101" s="18">
        <v>204</v>
      </c>
      <c r="D101" s="18">
        <v>82</v>
      </c>
      <c r="E101" s="19">
        <f t="shared" si="2"/>
        <v>40.196078431372548</v>
      </c>
      <c r="F101" s="18">
        <v>81</v>
      </c>
      <c r="G101" s="18">
        <v>80</v>
      </c>
      <c r="H101" s="20">
        <f t="shared" si="4"/>
        <v>98.76543209876543</v>
      </c>
      <c r="I101" s="27">
        <v>204</v>
      </c>
      <c r="J101" s="18">
        <v>34</v>
      </c>
      <c r="K101" s="19">
        <v>16.666666666666664</v>
      </c>
      <c r="L101" s="18">
        <v>34</v>
      </c>
      <c r="M101" s="18">
        <v>34</v>
      </c>
      <c r="N101" s="20">
        <v>100</v>
      </c>
    </row>
    <row r="102" spans="1:14">
      <c r="H102" s="21"/>
      <c r="N102" s="21"/>
    </row>
  </sheetData>
  <mergeCells count="9">
    <mergeCell ref="B86:H86"/>
    <mergeCell ref="I86:N86"/>
    <mergeCell ref="A1:H1"/>
    <mergeCell ref="A3:A4"/>
    <mergeCell ref="B3:B4"/>
    <mergeCell ref="C3:H3"/>
    <mergeCell ref="I3:N3"/>
    <mergeCell ref="B6:H6"/>
    <mergeCell ref="I6:N6"/>
  </mergeCells>
  <pageMargins left="0.27559055118110237" right="0.31496062992125984" top="0.31496062992125984" bottom="0.35433070866141736" header="0.23622047244094491" footer="0.15748031496062992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ZL</vt:lpstr>
      <vt:lpstr>ZL!Názvy_tisku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Hana Stryjová</dc:creator>
  <cp:lastModifiedBy>pekarkova31493</cp:lastModifiedBy>
  <dcterms:created xsi:type="dcterms:W3CDTF">2016-10-12T06:06:01Z</dcterms:created>
  <dcterms:modified xsi:type="dcterms:W3CDTF">2016-10-17T12:34:34Z</dcterms:modified>
</cp:coreProperties>
</file>