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\Is\OSI\INTERNET\LIFERAY\02 Kraj, okresy\správní obvody\"/>
    </mc:Choice>
  </mc:AlternateContent>
  <bookViews>
    <workbookView xWindow="0" yWindow="0" windowWidth="27510" windowHeight="12285"/>
  </bookViews>
  <sheets>
    <sheet name="zmeny_ORP" sheetId="1" r:id="rId1"/>
  </sheets>
  <definedNames>
    <definedName name="_xlnm.Print_Titles" localSheetId="0">zmeny_ORP!$1:$5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69" i="1"/>
  <c r="C67" i="1"/>
  <c r="C64" i="1"/>
  <c r="C59" i="1"/>
  <c r="C58" i="1"/>
</calcChain>
</file>

<file path=xl/sharedStrings.xml><?xml version="1.0" encoding="utf-8"?>
<sst xmlns="http://schemas.openxmlformats.org/spreadsheetml/2006/main" count="116" uniqueCount="90">
  <si>
    <t>Změny území správních obvodů obcí s rozšířenou působností (ORP) od roku 2000</t>
  </si>
  <si>
    <t>Changes to the territories of administrative districts of municipalities with extended powers (MEP) from 2000</t>
  </si>
  <si>
    <r>
      <rPr>
        <b/>
        <sz val="8"/>
        <rFont val="Arial"/>
        <family val="2"/>
        <charset val="238"/>
      </rPr>
      <t>Kraje</t>
    </r>
    <r>
      <rPr>
        <sz val="8"/>
        <rFont val="Arial"/>
        <family val="2"/>
        <charset val="238"/>
      </rPr>
      <t xml:space="preserve">, správní obvody obcí
s rozšířenou působností 
se změnou území
</t>
    </r>
    <r>
      <rPr>
        <b/>
        <i/>
        <sz val="8"/>
        <rFont val="Arial"/>
        <family val="2"/>
        <charset val="238"/>
      </rPr>
      <t>Regions</t>
    </r>
    <r>
      <rPr>
        <i/>
        <sz val="8"/>
        <rFont val="Arial"/>
        <family val="2"/>
        <charset val="238"/>
      </rPr>
      <t>, administrative districts of municipalities with extended powers
with a change of their territory</t>
    </r>
  </si>
  <si>
    <r>
      <t>Výměra (ha)</t>
    </r>
    <r>
      <rPr>
        <vertAlign val="superscript"/>
        <sz val="8"/>
        <rFont val="Arial"/>
        <family val="2"/>
        <charset val="238"/>
      </rPr>
      <t xml:space="preserve">1)
</t>
    </r>
    <r>
      <rPr>
        <i/>
        <sz val="8"/>
        <rFont val="Arial"/>
        <family val="2"/>
        <charset val="238"/>
      </rPr>
      <t>Area (ha)</t>
    </r>
    <r>
      <rPr>
        <i/>
        <vertAlign val="superscript"/>
        <sz val="8"/>
        <rFont val="Arial"/>
        <family val="2"/>
        <charset val="238"/>
      </rPr>
      <t>1)</t>
    </r>
  </si>
  <si>
    <t xml:space="preserve">Počet obyvatel
Population </t>
  </si>
  <si>
    <t>Počet obcí</t>
  </si>
  <si>
    <r>
      <t xml:space="preserve">před změnou 
</t>
    </r>
    <r>
      <rPr>
        <i/>
        <sz val="8"/>
        <rFont val="Arial"/>
        <family val="2"/>
        <charset val="238"/>
      </rPr>
      <t>before the change</t>
    </r>
  </si>
  <si>
    <r>
      <t xml:space="preserve">po změně
</t>
    </r>
    <r>
      <rPr>
        <i/>
        <sz val="8"/>
        <rFont val="Arial"/>
        <family val="2"/>
        <charset val="238"/>
      </rPr>
      <t xml:space="preserve">after the change </t>
    </r>
  </si>
  <si>
    <r>
      <t xml:space="preserve">rozdíl
</t>
    </r>
    <r>
      <rPr>
        <i/>
        <sz val="8"/>
        <rFont val="Arial"/>
        <family val="2"/>
        <charset val="238"/>
      </rPr>
      <t>difference</t>
    </r>
  </si>
  <si>
    <r>
      <t xml:space="preserve">změna v %
</t>
    </r>
    <r>
      <rPr>
        <i/>
        <sz val="8"/>
        <rFont val="Arial"/>
        <family val="2"/>
        <charset val="238"/>
      </rPr>
      <t>change (%)</t>
    </r>
  </si>
  <si>
    <r>
      <t xml:space="preserve">změna 
v %
</t>
    </r>
    <r>
      <rPr>
        <i/>
        <sz val="8"/>
        <rFont val="Arial"/>
        <family val="2"/>
        <charset val="238"/>
      </rPr>
      <t>change (%)</t>
    </r>
  </si>
  <si>
    <r>
      <t>Změny území správních obvodů  obcí s rozšířenou působností k 1. 1. 2023</t>
    </r>
    <r>
      <rPr>
        <vertAlign val="superscript"/>
        <sz val="8"/>
        <rFont val="Arial"/>
        <family val="2"/>
        <charset val="238"/>
      </rPr>
      <t xml:space="preserve">2)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2023</t>
    </r>
    <r>
      <rPr>
        <i/>
        <vertAlign val="superscript"/>
        <sz val="8"/>
        <rFont val="Arial"/>
        <family val="2"/>
        <charset val="238"/>
      </rPr>
      <t>2)</t>
    </r>
  </si>
  <si>
    <t>Olomoucký</t>
  </si>
  <si>
    <t>Prostějov</t>
  </si>
  <si>
    <t>Konice</t>
  </si>
  <si>
    <r>
      <t>Změny území správních obvodů  obcí s rozšířenou působností k 1. 1. 2021</t>
    </r>
    <r>
      <rPr>
        <vertAlign val="superscript"/>
        <sz val="8"/>
        <rFont val="Arial"/>
        <family val="2"/>
        <charset val="238"/>
      </rPr>
      <t xml:space="preserve">3)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2021</t>
    </r>
    <r>
      <rPr>
        <i/>
        <vertAlign val="superscript"/>
        <sz val="8"/>
        <rFont val="Arial"/>
        <family val="2"/>
        <charset val="238"/>
      </rPr>
      <t>3)</t>
    </r>
  </si>
  <si>
    <t xml:space="preserve">Středočeský </t>
  </si>
  <si>
    <t>Český Brod</t>
  </si>
  <si>
    <t>Lysá nad Labem</t>
  </si>
  <si>
    <t>Liberecký</t>
  </si>
  <si>
    <t>Jablonec n. Nisou</t>
  </si>
  <si>
    <t>Turnov</t>
  </si>
  <si>
    <t>Vysočina</t>
  </si>
  <si>
    <t>Havlíčkův Brod</t>
  </si>
  <si>
    <t>Jihlava</t>
  </si>
  <si>
    <r>
      <t>Změny území správních obvodů obcí s rozšířenou působností k 1. 1. 2016</t>
    </r>
    <r>
      <rPr>
        <vertAlign val="superscript"/>
        <sz val="8"/>
        <rFont val="Arial"/>
        <family val="2"/>
        <charset val="238"/>
      </rPr>
      <t xml:space="preserve">4)\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2016</t>
    </r>
    <r>
      <rPr>
        <i/>
        <vertAlign val="superscript"/>
        <sz val="8"/>
        <rFont val="Arial"/>
        <family val="2"/>
        <charset val="238"/>
      </rPr>
      <t>4)</t>
    </r>
  </si>
  <si>
    <t>Hořovice</t>
  </si>
  <si>
    <t xml:space="preserve">-  </t>
  </si>
  <si>
    <t>Příbram</t>
  </si>
  <si>
    <t>Jihočeský</t>
  </si>
  <si>
    <t>Český Krumlov</t>
  </si>
  <si>
    <t>Prachatice</t>
  </si>
  <si>
    <t xml:space="preserve">Plzeňský </t>
  </si>
  <si>
    <t>Blovice</t>
  </si>
  <si>
    <t>Rokycany</t>
  </si>
  <si>
    <t xml:space="preserve">Karlovarský </t>
  </si>
  <si>
    <t>Karlovy Vary</t>
  </si>
  <si>
    <t>Ostrov</t>
  </si>
  <si>
    <t xml:space="preserve">Ústecký </t>
  </si>
  <si>
    <t>Kadaň</t>
  </si>
  <si>
    <t>Podbořany</t>
  </si>
  <si>
    <t xml:space="preserve">Jihomoravský </t>
  </si>
  <si>
    <t>Vyškov</t>
  </si>
  <si>
    <t xml:space="preserve">Olomoucký </t>
  </si>
  <si>
    <t>Hranice</t>
  </si>
  <si>
    <t>Olomouc</t>
  </si>
  <si>
    <t>Šternberk</t>
  </si>
  <si>
    <t>Moravskoslezský</t>
  </si>
  <si>
    <t>Vítkov</t>
  </si>
  <si>
    <r>
      <t>Změny území správních obvodů obcí s rozšířenou působností k 1. 1. 2012</t>
    </r>
    <r>
      <rPr>
        <vertAlign val="superscript"/>
        <sz val="8"/>
        <rFont val="Arial"/>
        <family val="2"/>
        <charset val="238"/>
      </rPr>
      <t xml:space="preserve">5)
</t>
    </r>
    <r>
      <rPr>
        <i/>
        <sz val="8"/>
        <rFont val="Arial"/>
        <family val="2"/>
        <charset val="238"/>
      </rPr>
      <t>Changes to the territories of administrative districts of municipalities with extended powers as at 1 January 2016</t>
    </r>
    <r>
      <rPr>
        <i/>
        <vertAlign val="superscript"/>
        <sz val="8"/>
        <rFont val="Arial"/>
        <family val="2"/>
        <charset val="238"/>
      </rPr>
      <t>5)</t>
    </r>
  </si>
  <si>
    <t>Bohumín</t>
  </si>
  <si>
    <t>Orlová</t>
  </si>
  <si>
    <r>
      <t>Změny území správních obvodů obcí s rozšířenou působností k 1. 1. 2005</t>
    </r>
    <r>
      <rPr>
        <vertAlign val="superscript"/>
        <sz val="8"/>
        <rFont val="Arial"/>
        <family val="2"/>
        <charset val="238"/>
      </rPr>
      <t xml:space="preserve">6)
</t>
    </r>
    <r>
      <rPr>
        <i/>
        <sz val="8"/>
        <rFont val="Arial"/>
        <family val="2"/>
        <charset val="238"/>
      </rPr>
      <t>Changes to the territories administrative districts of municipalities with extended powers as at 1 January 2005</t>
    </r>
    <r>
      <rPr>
        <i/>
        <vertAlign val="superscript"/>
        <sz val="8"/>
        <rFont val="Arial"/>
        <family val="2"/>
        <charset val="238"/>
      </rPr>
      <t>6)</t>
    </r>
  </si>
  <si>
    <t>Česká Lípa</t>
  </si>
  <si>
    <t>Liberec</t>
  </si>
  <si>
    <t>Královéhradecký</t>
  </si>
  <si>
    <t>Hořice</t>
  </si>
  <si>
    <t>Jičín</t>
  </si>
  <si>
    <t>Dobruška</t>
  </si>
  <si>
    <t>Hradec Králové</t>
  </si>
  <si>
    <t>Trutnov</t>
  </si>
  <si>
    <t>Vrchlabí</t>
  </si>
  <si>
    <t>Bystřice nad Pernštejnem</t>
  </si>
  <si>
    <t>Náměšť nad Oslavou</t>
  </si>
  <si>
    <t>Velké Meziříčí</t>
  </si>
  <si>
    <t>Jihomoravský</t>
  </si>
  <si>
    <t>Ivančice</t>
  </si>
  <si>
    <t>Tišnov</t>
  </si>
  <si>
    <t>Bílovec</t>
  </si>
  <si>
    <t>Bruntál</t>
  </si>
  <si>
    <t>Český Těšín</t>
  </si>
  <si>
    <t>Frenštát pod Radhoštěm</t>
  </si>
  <si>
    <t>Frýdlant nad Ostravicí</t>
  </si>
  <si>
    <t>Nový Jičín</t>
  </si>
  <si>
    <t>Odry</t>
  </si>
  <si>
    <t>Opava</t>
  </si>
  <si>
    <t>Rýmařov</t>
  </si>
  <si>
    <t>Třinec</t>
  </si>
  <si>
    <r>
      <t xml:space="preserve">1) </t>
    </r>
    <r>
      <rPr>
        <sz val="8"/>
        <rFont val="Arial"/>
        <family val="2"/>
        <charset val="238"/>
      </rPr>
      <t>Zdroj: Český úřad zeměměřický a katastrální</t>
    </r>
  </si>
  <si>
    <r>
      <t xml:space="preserve">1) </t>
    </r>
    <r>
      <rPr>
        <i/>
        <sz val="8"/>
        <rFont val="Arial"/>
        <family val="2"/>
        <charset val="238"/>
      </rPr>
      <t>Source: Czech Office for Surveying, Mapping and Cadastre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</si>
  <si>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 přesun 1 obce v Olomouckém kraji ze správního
    obvodu ORP Prostějov do správního obvodu ORP Konice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</si>
  <si>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 xml:space="preserve">Transfer of 1 municipality in the </t>
    </r>
    <r>
      <rPr>
        <sz val="8"/>
        <rFont val="Arial"/>
        <family val="2"/>
        <charset val="238"/>
      </rPr>
      <t>Olomoucký</t>
    </r>
    <r>
      <rPr>
        <i/>
        <sz val="8"/>
        <rFont val="Arial"/>
        <family val="2"/>
        <charset val="238"/>
      </rPr>
      <t xml:space="preserve"> Region from the </t>
    </r>
    <r>
      <rPr>
        <sz val="8"/>
        <rFont val="Arial"/>
        <family val="2"/>
        <charset val="238"/>
      </rPr>
      <t xml:space="preserve">Prostějov
   </t>
    </r>
    <r>
      <rPr>
        <i/>
        <sz val="8"/>
        <rFont val="Arial"/>
        <family val="2"/>
        <charset val="238"/>
      </rPr>
      <t xml:space="preserve">administrative district a MEP to the </t>
    </r>
    <r>
      <rPr>
        <sz val="8"/>
        <rFont val="Arial"/>
        <family val="2"/>
        <charset val="238"/>
      </rPr>
      <t>Konice</t>
    </r>
    <r>
      <rPr>
        <i/>
        <sz val="8"/>
        <rFont val="Arial"/>
        <family val="2"/>
        <charset val="238"/>
      </rPr>
      <t xml:space="preserve"> administrative district a MEP.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</si>
  <si>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změny území v souvislosti se zákonem
   č. 51/2000 Sb., o územně správním členění státu</t>
    </r>
  </si>
  <si>
    <r>
      <rPr>
        <i/>
        <vertAlign val="superscript"/>
        <sz val="8"/>
        <rFont val="Arial"/>
        <family val="2"/>
        <charset val="238"/>
      </rPr>
      <t xml:space="preserve">3) </t>
    </r>
    <r>
      <rPr>
        <i/>
        <sz val="8"/>
        <rFont val="Arial"/>
        <family val="2"/>
        <charset val="238"/>
      </rPr>
      <t>Changes to the territories in relation to the Act No 51/2000 Sb,
    on the Administrative Territorial Structure of the State.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</si>
  <si>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zánik vojenského újezdu Brdy (okres Příbram)
   a zmenšení území ostatních vojenských újezdů</t>
    </r>
  </si>
  <si>
    <r>
      <rPr>
        <i/>
        <vertAlign val="superscript"/>
        <sz val="8"/>
        <rFont val="Arial"/>
        <family val="2"/>
        <charset val="238"/>
      </rPr>
      <t xml:space="preserve">4) </t>
    </r>
    <r>
      <rPr>
        <i/>
        <sz val="8"/>
        <rFont val="Arial"/>
        <family val="2"/>
        <charset val="238"/>
      </rPr>
      <t xml:space="preserve">The </t>
    </r>
    <r>
      <rPr>
        <sz val="8"/>
        <rFont val="Arial"/>
        <family val="2"/>
        <charset val="238"/>
      </rPr>
      <t>Brdy</t>
    </r>
    <r>
      <rPr>
        <i/>
        <sz val="8"/>
        <rFont val="Arial"/>
        <family val="2"/>
        <charset val="238"/>
      </rPr>
      <t xml:space="preserve"> military district (in the </t>
    </r>
    <r>
      <rPr>
        <sz val="8"/>
        <rFont val="Arial"/>
        <family val="2"/>
        <charset val="238"/>
      </rPr>
      <t>Příbram</t>
    </r>
    <r>
      <rPr>
        <i/>
        <sz val="8"/>
        <rFont val="Arial"/>
        <family val="2"/>
        <charset val="238"/>
      </rPr>
      <t xml:space="preserve"> District) ceased to exist 
    and territories of other military districts were reduced.. </t>
    </r>
  </si>
  <si>
    <r>
      <rPr>
        <vertAlign val="superscript"/>
        <sz val="8"/>
        <rFont val="Arial"/>
        <family val="2"/>
        <charset val="238"/>
      </rPr>
      <t>5)</t>
    </r>
    <r>
      <rPr>
        <sz val="8"/>
        <rFont val="Arial"/>
        <family val="2"/>
        <charset val="238"/>
      </rPr>
      <t xml:space="preserve">  přesun 1 obce v Moravskoslezském kraji ze správního
    obvodu ORP Orlová do správního obvodu ORP Bohumín</t>
    </r>
  </si>
  <si>
    <r>
      <rPr>
        <i/>
        <vertAlign val="superscript"/>
        <sz val="8"/>
        <rFont val="Arial"/>
        <family val="2"/>
        <charset val="238"/>
      </rPr>
      <t xml:space="preserve">5) </t>
    </r>
    <r>
      <rPr>
        <i/>
        <sz val="8"/>
        <rFont val="Arial"/>
        <family val="2"/>
        <charset val="238"/>
      </rPr>
      <t xml:space="preserve">Transfer of 1 municipality in the </t>
    </r>
    <r>
      <rPr>
        <sz val="8"/>
        <rFont val="Arial"/>
        <family val="2"/>
        <charset val="238"/>
      </rPr>
      <t>Moravskoslezský</t>
    </r>
    <r>
      <rPr>
        <i/>
        <sz val="8"/>
        <rFont val="Arial"/>
        <family val="2"/>
        <charset val="238"/>
      </rPr>
      <t xml:space="preserve"> Region from the </t>
    </r>
    <r>
      <rPr>
        <sz val="8"/>
        <rFont val="Arial"/>
        <family val="2"/>
        <charset val="238"/>
      </rPr>
      <t xml:space="preserve">Orlová
   </t>
    </r>
    <r>
      <rPr>
        <i/>
        <sz val="8"/>
        <rFont val="Arial"/>
        <family val="2"/>
        <charset val="238"/>
      </rPr>
      <t xml:space="preserve">administrative district a MEP to the </t>
    </r>
    <r>
      <rPr>
        <sz val="8"/>
        <rFont val="Arial"/>
        <family val="2"/>
        <charset val="238"/>
      </rPr>
      <t>Bohumín</t>
    </r>
    <r>
      <rPr>
        <i/>
        <sz val="8"/>
        <rFont val="Arial"/>
        <family val="2"/>
        <charset val="238"/>
      </rPr>
      <t xml:space="preserve"> administrative district a MEP.</t>
    </r>
  </si>
  <si>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 sladění území okresů se správními obvody 
   s rozšířenou působností</t>
    </r>
  </si>
  <si>
    <r>
      <rPr>
        <i/>
        <vertAlign val="superscript"/>
        <sz val="8"/>
        <rFont val="Arial"/>
        <family val="2"/>
        <charset val="238"/>
      </rPr>
      <t xml:space="preserve">6) </t>
    </r>
    <r>
      <rPr>
        <i/>
        <sz val="8"/>
        <rFont val="Arial"/>
        <family val="2"/>
        <charset val="238"/>
      </rPr>
      <t xml:space="preserve">Territories of Districts were harmonized with administrative districts 
    with extended powers.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</si>
</sst>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d/m/yyyy;@"/>
    <numFmt numFmtId="166" formatCode="#,##0.0_ ;\-#,##0.0\ "/>
    <numFmt numFmtId="167" formatCode="##,###,##0"/>
  </numFmts>
  <fonts count="11" x14ac:knownFonts="1"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164" fontId="5" fillId="0" borderId="11" xfId="0" applyNumberFormat="1" applyFont="1" applyFill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wrapText="1" indent="1"/>
    </xf>
    <xf numFmtId="164" fontId="3" fillId="0" borderId="13" xfId="0" applyNumberFormat="1" applyFont="1" applyFill="1" applyBorder="1" applyAlignment="1">
      <alignment horizontal="right"/>
    </xf>
    <xf numFmtId="166" fontId="3" fillId="0" borderId="13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vertical="center"/>
    </xf>
    <xf numFmtId="164" fontId="5" fillId="0" borderId="1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6" fontId="3" fillId="0" borderId="15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166" fontId="5" fillId="0" borderId="11" xfId="0" applyNumberFormat="1" applyFont="1" applyFill="1" applyBorder="1" applyAlignment="1">
      <alignment horizontal="right"/>
    </xf>
    <xf numFmtId="166" fontId="5" fillId="0" borderId="12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5" fillId="0" borderId="13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3" fillId="0" borderId="11" xfId="0" applyNumberFormat="1" applyFont="1" applyFill="1" applyBorder="1" applyAlignment="1">
      <alignment horizontal="right"/>
    </xf>
    <xf numFmtId="166" fontId="3" fillId="0" borderId="11" xfId="0" applyNumberFormat="1" applyFont="1" applyFill="1" applyBorder="1" applyAlignment="1">
      <alignment horizontal="right"/>
    </xf>
    <xf numFmtId="166" fontId="3" fillId="0" borderId="1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/>
    <xf numFmtId="0" fontId="3" fillId="0" borderId="0" xfId="0" applyFont="1" applyFill="1" applyAlignment="1"/>
    <xf numFmtId="0" fontId="8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7"/>
  <sheetViews>
    <sheetView tabSelected="1" zoomScaleNormal="100" workbookViewId="0"/>
  </sheetViews>
  <sheetFormatPr defaultColWidth="9.7109375" defaultRowHeight="12.75" x14ac:dyDescent="0.2"/>
  <cols>
    <col min="1" max="1" width="20.85546875" style="55" customWidth="1"/>
    <col min="2" max="3" width="10.7109375" style="55" customWidth="1"/>
    <col min="4" max="4" width="8.28515625" style="55" customWidth="1"/>
    <col min="5" max="5" width="6.28515625" style="55" customWidth="1"/>
    <col min="6" max="7" width="10.7109375" style="55" customWidth="1"/>
    <col min="8" max="8" width="8" style="55" customWidth="1"/>
    <col min="9" max="9" width="6.85546875" style="55" customWidth="1"/>
    <col min="10" max="11" width="10.7109375" style="55" customWidth="1"/>
    <col min="12" max="12" width="8" style="55" customWidth="1"/>
    <col min="13" max="13" width="6.85546875" style="55" customWidth="1"/>
    <col min="14" max="14" width="7.85546875" style="55" customWidth="1"/>
    <col min="15" max="15" width="6.85546875" style="55" customWidth="1"/>
    <col min="16" max="16384" width="9.7109375" style="55"/>
  </cols>
  <sheetData>
    <row r="1" spans="1:17" s="1" customFormat="1" ht="14.25" customHeight="1" x14ac:dyDescent="0.2">
      <c r="A1" s="1" t="s">
        <v>0</v>
      </c>
    </row>
    <row r="2" spans="1:17" s="1" customFormat="1" ht="14.25" customHeight="1" x14ac:dyDescent="0.2">
      <c r="A2" s="2" t="s">
        <v>1</v>
      </c>
      <c r="B2" s="2"/>
      <c r="C2" s="2"/>
      <c r="D2" s="2"/>
      <c r="E2" s="2"/>
      <c r="F2" s="2"/>
      <c r="G2" s="2"/>
      <c r="H2" s="2"/>
    </row>
    <row r="3" spans="1:17" s="6" customFormat="1" ht="12" customHeight="1" thickBot="1" x14ac:dyDescent="0.25">
      <c r="A3" s="3"/>
      <c r="B3" s="4"/>
      <c r="C3" s="5"/>
      <c r="D3" s="5"/>
      <c r="E3" s="4"/>
      <c r="F3" s="4"/>
      <c r="G3" s="4"/>
      <c r="H3" s="4"/>
    </row>
    <row r="4" spans="1:17" s="6" customFormat="1" ht="26.25" customHeight="1" x14ac:dyDescent="0.2">
      <c r="A4" s="63" t="s">
        <v>2</v>
      </c>
      <c r="B4" s="65" t="s">
        <v>3</v>
      </c>
      <c r="C4" s="66"/>
      <c r="D4" s="66"/>
      <c r="E4" s="66"/>
      <c r="F4" s="67" t="s">
        <v>4</v>
      </c>
      <c r="G4" s="66"/>
      <c r="H4" s="66"/>
      <c r="I4" s="68"/>
      <c r="J4" s="65" t="s">
        <v>5</v>
      </c>
      <c r="K4" s="69"/>
      <c r="L4" s="70"/>
      <c r="M4" s="7"/>
      <c r="N4" s="7"/>
      <c r="O4" s="7"/>
    </row>
    <row r="5" spans="1:17" s="6" customFormat="1" ht="66" customHeight="1" thickBot="1" x14ac:dyDescent="0.25">
      <c r="A5" s="64"/>
      <c r="B5" s="8" t="s">
        <v>6</v>
      </c>
      <c r="C5" s="9" t="s">
        <v>7</v>
      </c>
      <c r="D5" s="9" t="s">
        <v>8</v>
      </c>
      <c r="E5" s="9" t="s">
        <v>9</v>
      </c>
      <c r="F5" s="10" t="s">
        <v>6</v>
      </c>
      <c r="G5" s="11" t="s">
        <v>7</v>
      </c>
      <c r="H5" s="11" t="s">
        <v>8</v>
      </c>
      <c r="I5" s="10" t="s">
        <v>10</v>
      </c>
      <c r="J5" s="10" t="s">
        <v>6</v>
      </c>
      <c r="K5" s="11" t="s">
        <v>7</v>
      </c>
      <c r="L5" s="10" t="s">
        <v>8</v>
      </c>
      <c r="M5" s="12"/>
      <c r="N5" s="12"/>
      <c r="O5" s="12"/>
    </row>
    <row r="6" spans="1:17" s="6" customFormat="1" ht="2.2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7" s="6" customFormat="1" ht="24.75" customHeight="1" x14ac:dyDescent="0.2">
      <c r="A7" s="12"/>
      <c r="B7" s="71" t="s">
        <v>11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13"/>
      <c r="N7" s="13"/>
      <c r="O7" s="13"/>
    </row>
    <row r="8" spans="1:17" s="18" customFormat="1" ht="12" customHeight="1" x14ac:dyDescent="0.2">
      <c r="A8" s="14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  <c r="M8" s="17"/>
      <c r="N8" s="17"/>
      <c r="O8" s="17"/>
      <c r="Q8" s="19"/>
    </row>
    <row r="9" spans="1:17" s="18" customFormat="1" ht="12" customHeight="1" x14ac:dyDescent="0.2">
      <c r="A9" s="20" t="s">
        <v>13</v>
      </c>
      <c r="B9" s="21">
        <v>59896.577000000005</v>
      </c>
      <c r="C9" s="21">
        <v>58090.285700000008</v>
      </c>
      <c r="D9" s="21">
        <v>-1806.2913000000001</v>
      </c>
      <c r="E9" s="22">
        <v>-3.0156836842278949</v>
      </c>
      <c r="F9" s="21">
        <v>98125</v>
      </c>
      <c r="G9" s="21">
        <v>96881</v>
      </c>
      <c r="H9" s="21">
        <v>-1244</v>
      </c>
      <c r="I9" s="22">
        <v>-1.2677707006369445</v>
      </c>
      <c r="J9" s="21">
        <v>76</v>
      </c>
      <c r="K9" s="21">
        <v>75</v>
      </c>
      <c r="L9" s="23">
        <v>-1</v>
      </c>
      <c r="M9" s="24"/>
      <c r="N9" s="25"/>
      <c r="O9" s="24"/>
      <c r="Q9" s="26"/>
    </row>
    <row r="10" spans="1:17" s="18" customFormat="1" ht="12" customHeight="1" x14ac:dyDescent="0.2">
      <c r="A10" s="20" t="s">
        <v>14</v>
      </c>
      <c r="B10" s="21">
        <v>17812.714500000002</v>
      </c>
      <c r="C10" s="21">
        <v>19619.005800000003</v>
      </c>
      <c r="D10" s="21">
        <v>1806.2913000000001</v>
      </c>
      <c r="E10" s="22">
        <v>10.140460624347853</v>
      </c>
      <c r="F10" s="21">
        <v>10592</v>
      </c>
      <c r="G10" s="21">
        <v>11836</v>
      </c>
      <c r="H10" s="21">
        <v>1244</v>
      </c>
      <c r="I10" s="22">
        <v>11.744712990936563</v>
      </c>
      <c r="J10" s="21">
        <v>21</v>
      </c>
      <c r="K10" s="21">
        <v>22</v>
      </c>
      <c r="L10" s="23">
        <v>1</v>
      </c>
      <c r="M10" s="24"/>
      <c r="N10" s="25"/>
      <c r="O10" s="24"/>
      <c r="Q10" s="26"/>
    </row>
    <row r="11" spans="1:17" s="6" customFormat="1" ht="24.75" customHeight="1" x14ac:dyDescent="0.2">
      <c r="A11" s="12"/>
      <c r="B11" s="71" t="s">
        <v>15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13"/>
      <c r="N11" s="13"/>
      <c r="O11" s="13"/>
    </row>
    <row r="12" spans="1:17" s="18" customFormat="1" ht="12" customHeight="1" x14ac:dyDescent="0.2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7"/>
      <c r="N12" s="17"/>
      <c r="O12" s="17"/>
      <c r="Q12" s="19"/>
    </row>
    <row r="13" spans="1:17" s="18" customFormat="1" ht="12" customHeight="1" x14ac:dyDescent="0.2">
      <c r="A13" s="20" t="s">
        <v>17</v>
      </c>
      <c r="B13" s="21">
        <v>18437.5815</v>
      </c>
      <c r="C13" s="21">
        <v>16333.081399999999</v>
      </c>
      <c r="D13" s="21">
        <v>-2104.5001000000002</v>
      </c>
      <c r="E13" s="22">
        <v>-11.414187375931064</v>
      </c>
      <c r="F13" s="21">
        <v>21852</v>
      </c>
      <c r="G13" s="21">
        <v>19528</v>
      </c>
      <c r="H13" s="21">
        <v>-2324</v>
      </c>
      <c r="I13" s="22">
        <v>-10.635182134358416</v>
      </c>
      <c r="J13" s="21">
        <v>24</v>
      </c>
      <c r="K13" s="21">
        <v>21</v>
      </c>
      <c r="L13" s="23">
        <v>-3</v>
      </c>
      <c r="M13" s="24"/>
      <c r="N13" s="25"/>
      <c r="O13" s="24"/>
    </row>
    <row r="14" spans="1:17" s="18" customFormat="1" ht="12" customHeight="1" x14ac:dyDescent="0.2">
      <c r="A14" s="20" t="s">
        <v>18</v>
      </c>
      <c r="B14" s="21">
        <v>12110.688599999999</v>
      </c>
      <c r="C14" s="21">
        <v>14215.656500000001</v>
      </c>
      <c r="D14" s="21">
        <v>2104.9679000000015</v>
      </c>
      <c r="E14" s="22">
        <v>17.38107525942003</v>
      </c>
      <c r="F14" s="21">
        <v>27145</v>
      </c>
      <c r="G14" s="21">
        <v>29469</v>
      </c>
      <c r="H14" s="21">
        <v>2324</v>
      </c>
      <c r="I14" s="22">
        <v>8.5614293608399237</v>
      </c>
      <c r="J14" s="21">
        <v>9</v>
      </c>
      <c r="K14" s="21">
        <v>12</v>
      </c>
      <c r="L14" s="23">
        <v>3</v>
      </c>
      <c r="M14" s="24"/>
      <c r="N14" s="25"/>
      <c r="O14" s="24"/>
    </row>
    <row r="15" spans="1:17" s="18" customFormat="1" ht="12" customHeight="1" x14ac:dyDescent="0.2">
      <c r="A15" s="14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17"/>
      <c r="N15" s="25"/>
      <c r="O15" s="24"/>
    </row>
    <row r="16" spans="1:17" s="18" customFormat="1" ht="12" customHeight="1" x14ac:dyDescent="0.2">
      <c r="A16" s="20" t="s">
        <v>20</v>
      </c>
      <c r="B16" s="21">
        <v>14231.045399999999</v>
      </c>
      <c r="C16" s="21">
        <v>15680.413</v>
      </c>
      <c r="D16" s="21">
        <v>1449.3676000000014</v>
      </c>
      <c r="E16" s="22">
        <v>10.184547651010959</v>
      </c>
      <c r="F16" s="21">
        <v>55812</v>
      </c>
      <c r="G16" s="21">
        <v>56660</v>
      </c>
      <c r="H16" s="21">
        <v>848</v>
      </c>
      <c r="I16" s="22">
        <v>1.5193865118612564</v>
      </c>
      <c r="J16" s="21">
        <v>11</v>
      </c>
      <c r="K16" s="21">
        <v>12</v>
      </c>
      <c r="L16" s="23">
        <v>1</v>
      </c>
      <c r="M16" s="24"/>
      <c r="N16" s="25"/>
      <c r="O16" s="24"/>
    </row>
    <row r="17" spans="1:16" s="18" customFormat="1" ht="12" customHeight="1" x14ac:dyDescent="0.2">
      <c r="A17" s="20" t="s">
        <v>21</v>
      </c>
      <c r="B17" s="21">
        <v>24713.814600000005</v>
      </c>
      <c r="C17" s="21">
        <v>23264.484000000004</v>
      </c>
      <c r="D17" s="21">
        <v>-1449.3306000000011</v>
      </c>
      <c r="E17" s="22">
        <v>-5.8644552589627352</v>
      </c>
      <c r="F17" s="21">
        <v>33811</v>
      </c>
      <c r="G17" s="21">
        <v>32963</v>
      </c>
      <c r="H17" s="21">
        <v>-848</v>
      </c>
      <c r="I17" s="22">
        <v>-2.5080595072609526</v>
      </c>
      <c r="J17" s="21">
        <v>37</v>
      </c>
      <c r="K17" s="21">
        <v>36</v>
      </c>
      <c r="L17" s="23">
        <v>-1</v>
      </c>
      <c r="M17" s="24"/>
      <c r="N17" s="25"/>
      <c r="O17" s="24"/>
    </row>
    <row r="18" spans="1:16" s="18" customFormat="1" ht="12" customHeight="1" x14ac:dyDescent="0.2">
      <c r="A18" s="14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17"/>
      <c r="N18" s="25"/>
      <c r="O18" s="24"/>
    </row>
    <row r="19" spans="1:16" s="18" customFormat="1" ht="12" customHeight="1" x14ac:dyDescent="0.2">
      <c r="A19" s="20" t="s">
        <v>23</v>
      </c>
      <c r="B19" s="21">
        <v>63194.592999999993</v>
      </c>
      <c r="C19" s="21">
        <v>64580.6662</v>
      </c>
      <c r="D19" s="21">
        <v>1386.0732000000062</v>
      </c>
      <c r="E19" s="22">
        <v>2.193341446158243</v>
      </c>
      <c r="F19" s="21">
        <v>52852</v>
      </c>
      <c r="G19" s="21">
        <v>53278</v>
      </c>
      <c r="H19" s="21">
        <v>426</v>
      </c>
      <c r="I19" s="22">
        <v>0.80602436993871152</v>
      </c>
      <c r="J19" s="21">
        <v>56</v>
      </c>
      <c r="K19" s="21">
        <v>57</v>
      </c>
      <c r="L19" s="23">
        <v>1</v>
      </c>
      <c r="M19" s="24"/>
      <c r="N19" s="25"/>
      <c r="O19" s="24"/>
    </row>
    <row r="20" spans="1:16" s="18" customFormat="1" ht="12" customHeight="1" x14ac:dyDescent="0.2">
      <c r="A20" s="20" t="s">
        <v>24</v>
      </c>
      <c r="B20" s="29">
        <v>92177.534999999989</v>
      </c>
      <c r="C20" s="29">
        <v>90791.322200000039</v>
      </c>
      <c r="D20" s="29">
        <v>-1386.2127999999502</v>
      </c>
      <c r="E20" s="30">
        <v>-1.5038510196654187</v>
      </c>
      <c r="F20" s="29">
        <v>101144</v>
      </c>
      <c r="G20" s="29">
        <v>100718</v>
      </c>
      <c r="H20" s="29">
        <v>-426</v>
      </c>
      <c r="I20" s="30">
        <v>-0.42118168156292768</v>
      </c>
      <c r="J20" s="29">
        <v>79</v>
      </c>
      <c r="K20" s="29">
        <v>78</v>
      </c>
      <c r="L20" s="31">
        <v>-1</v>
      </c>
      <c r="M20" s="24"/>
      <c r="N20" s="25"/>
      <c r="O20" s="24"/>
    </row>
    <row r="21" spans="1:16" s="18" customFormat="1" ht="24" customHeight="1" x14ac:dyDescent="0.2">
      <c r="A21" s="32"/>
      <c r="B21" s="60" t="s">
        <v>25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13"/>
      <c r="N21" s="25"/>
      <c r="O21" s="13"/>
    </row>
    <row r="22" spans="1:16" s="18" customFormat="1" ht="12" customHeight="1" x14ac:dyDescent="0.2">
      <c r="A22" s="14" t="s">
        <v>16</v>
      </c>
      <c r="B22" s="15"/>
      <c r="C22" s="15"/>
      <c r="D22" s="15"/>
      <c r="E22" s="33"/>
      <c r="F22" s="15"/>
      <c r="G22" s="15"/>
      <c r="H22" s="15"/>
      <c r="I22" s="33"/>
      <c r="J22" s="33"/>
      <c r="K22" s="33"/>
      <c r="L22" s="34"/>
      <c r="M22" s="35"/>
      <c r="N22" s="25"/>
      <c r="O22" s="35"/>
    </row>
    <row r="23" spans="1:16" s="18" customFormat="1" ht="12" customHeight="1" x14ac:dyDescent="0.2">
      <c r="A23" s="20" t="s">
        <v>26</v>
      </c>
      <c r="B23" s="21">
        <v>24617.563900000001</v>
      </c>
      <c r="C23" s="21">
        <v>28797.324400000001</v>
      </c>
      <c r="D23" s="21">
        <v>4179.7605000000003</v>
      </c>
      <c r="E23" s="22">
        <v>16.978773842037228</v>
      </c>
      <c r="F23" s="21">
        <v>29359</v>
      </c>
      <c r="G23" s="21">
        <v>29360</v>
      </c>
      <c r="H23" s="21">
        <v>1</v>
      </c>
      <c r="I23" s="22">
        <v>3.4061105623521826E-3</v>
      </c>
      <c r="J23" s="21">
        <v>37</v>
      </c>
      <c r="K23" s="21">
        <v>37</v>
      </c>
      <c r="L23" s="23" t="s">
        <v>27</v>
      </c>
      <c r="M23" s="24"/>
      <c r="N23" s="25"/>
      <c r="O23" s="24"/>
      <c r="P23" s="26"/>
    </row>
    <row r="24" spans="1:16" s="18" customFormat="1" ht="12" customHeight="1" x14ac:dyDescent="0.2">
      <c r="A24" s="20" t="s">
        <v>28</v>
      </c>
      <c r="B24" s="21">
        <v>92531.582599999994</v>
      </c>
      <c r="C24" s="21">
        <v>79562.829800000036</v>
      </c>
      <c r="D24" s="21">
        <v>-12968.752799999958</v>
      </c>
      <c r="E24" s="22">
        <v>-14.015487940006295</v>
      </c>
      <c r="F24" s="21">
        <v>69996</v>
      </c>
      <c r="G24" s="21">
        <v>69976</v>
      </c>
      <c r="H24" s="21">
        <v>-20</v>
      </c>
      <c r="I24" s="22">
        <v>-2.8573061317800352E-2</v>
      </c>
      <c r="J24" s="21">
        <v>75</v>
      </c>
      <c r="K24" s="21">
        <v>74</v>
      </c>
      <c r="L24" s="23">
        <v>-1</v>
      </c>
      <c r="M24" s="24"/>
      <c r="N24" s="25"/>
      <c r="O24" s="24"/>
    </row>
    <row r="25" spans="1:16" s="18" customFormat="1" ht="12" customHeight="1" x14ac:dyDescent="0.2">
      <c r="A25" s="14" t="s">
        <v>29</v>
      </c>
      <c r="B25" s="27"/>
      <c r="C25" s="27"/>
      <c r="D25" s="27"/>
      <c r="E25" s="36"/>
      <c r="F25" s="27"/>
      <c r="G25" s="27"/>
      <c r="H25" s="27"/>
      <c r="I25" s="36"/>
      <c r="J25" s="27"/>
      <c r="K25" s="27"/>
      <c r="L25" s="28"/>
      <c r="M25" s="35"/>
      <c r="N25" s="25"/>
      <c r="O25" s="24"/>
    </row>
    <row r="26" spans="1:16" s="18" customFormat="1" ht="12" customHeight="1" x14ac:dyDescent="0.2">
      <c r="A26" s="20" t="s">
        <v>30</v>
      </c>
      <c r="B26" s="21">
        <v>113086.4881</v>
      </c>
      <c r="C26" s="21">
        <v>112903.5199</v>
      </c>
      <c r="D26" s="21">
        <v>-182.96820000000298</v>
      </c>
      <c r="E26" s="22">
        <v>-0.16179492623221847</v>
      </c>
      <c r="F26" s="21">
        <v>41700</v>
      </c>
      <c r="G26" s="21">
        <v>41674</v>
      </c>
      <c r="H26" s="21">
        <v>-26</v>
      </c>
      <c r="I26" s="22">
        <v>-6.235011990408168E-2</v>
      </c>
      <c r="J26" s="21">
        <v>31</v>
      </c>
      <c r="K26" s="21">
        <v>32</v>
      </c>
      <c r="L26" s="23">
        <v>1</v>
      </c>
      <c r="M26" s="24"/>
      <c r="N26" s="25"/>
      <c r="O26" s="24"/>
    </row>
    <row r="27" spans="1:16" s="18" customFormat="1" ht="12" customHeight="1" x14ac:dyDescent="0.2">
      <c r="A27" s="20" t="s">
        <v>31</v>
      </c>
      <c r="B27" s="37">
        <v>83951.443499999994</v>
      </c>
      <c r="C27" s="21">
        <v>84134.429199999999</v>
      </c>
      <c r="D27" s="21">
        <v>182.98570000000473</v>
      </c>
      <c r="E27" s="22">
        <v>0.21796611513893538</v>
      </c>
      <c r="F27" s="21">
        <v>33292</v>
      </c>
      <c r="G27" s="21">
        <v>33318</v>
      </c>
      <c r="H27" s="21">
        <v>26</v>
      </c>
      <c r="I27" s="22">
        <v>7.8096840081713026E-2</v>
      </c>
      <c r="J27" s="21">
        <v>44</v>
      </c>
      <c r="K27" s="21">
        <v>44</v>
      </c>
      <c r="L27" s="23" t="s">
        <v>27</v>
      </c>
      <c r="M27" s="24"/>
      <c r="N27" s="25"/>
      <c r="O27" s="24"/>
    </row>
    <row r="28" spans="1:16" s="18" customFormat="1" ht="12" customHeight="1" x14ac:dyDescent="0.2">
      <c r="A28" s="14" t="s">
        <v>32</v>
      </c>
      <c r="B28" s="27"/>
      <c r="C28" s="27"/>
      <c r="D28" s="27"/>
      <c r="E28" s="36"/>
      <c r="F28" s="27"/>
      <c r="G28" s="27"/>
      <c r="H28" s="27"/>
      <c r="I28" s="36"/>
      <c r="J28" s="27"/>
      <c r="K28" s="27"/>
      <c r="L28" s="28"/>
      <c r="M28" s="35"/>
      <c r="N28" s="25"/>
      <c r="O28" s="24"/>
    </row>
    <row r="29" spans="1:16" s="18" customFormat="1" ht="12" customHeight="1" x14ac:dyDescent="0.2">
      <c r="A29" s="20" t="s">
        <v>33</v>
      </c>
      <c r="B29" s="21">
        <v>22251.7847</v>
      </c>
      <c r="C29" s="21">
        <v>22903.16989999999</v>
      </c>
      <c r="D29" s="21">
        <v>651.38519999998971</v>
      </c>
      <c r="E29" s="22">
        <v>2.9273391270947684</v>
      </c>
      <c r="F29" s="21">
        <v>11926</v>
      </c>
      <c r="G29" s="21">
        <v>11926</v>
      </c>
      <c r="H29" s="21" t="s">
        <v>27</v>
      </c>
      <c r="I29" s="22" t="s">
        <v>27</v>
      </c>
      <c r="J29" s="21">
        <v>19</v>
      </c>
      <c r="K29" s="21">
        <v>19</v>
      </c>
      <c r="L29" s="23" t="s">
        <v>27</v>
      </c>
      <c r="M29" s="24"/>
      <c r="N29" s="25"/>
      <c r="O29" s="24"/>
    </row>
    <row r="30" spans="1:16" s="18" customFormat="1" ht="12" customHeight="1" x14ac:dyDescent="0.2">
      <c r="A30" s="20" t="s">
        <v>34</v>
      </c>
      <c r="B30" s="21">
        <v>57525.941599999998</v>
      </c>
      <c r="C30" s="21">
        <v>65663.052199999976</v>
      </c>
      <c r="D30" s="21">
        <v>8137.1105999999781</v>
      </c>
      <c r="E30" s="22">
        <v>14.145115010164361</v>
      </c>
      <c r="F30" s="21">
        <v>47967</v>
      </c>
      <c r="G30" s="21">
        <v>47986</v>
      </c>
      <c r="H30" s="21">
        <v>19</v>
      </c>
      <c r="I30" s="22">
        <v>3.9610565597186564E-2</v>
      </c>
      <c r="J30" s="21">
        <v>68</v>
      </c>
      <c r="K30" s="21">
        <v>68</v>
      </c>
      <c r="L30" s="23" t="s">
        <v>27</v>
      </c>
      <c r="M30" s="24"/>
      <c r="N30" s="25"/>
      <c r="O30" s="24"/>
      <c r="P30" s="26"/>
    </row>
    <row r="31" spans="1:16" s="18" customFormat="1" ht="12" customHeight="1" x14ac:dyDescent="0.2">
      <c r="A31" s="14" t="s">
        <v>35</v>
      </c>
      <c r="B31" s="27"/>
      <c r="C31" s="27"/>
      <c r="D31" s="27"/>
      <c r="E31" s="36"/>
      <c r="F31" s="27"/>
      <c r="G31" s="27"/>
      <c r="H31" s="27"/>
      <c r="I31" s="36"/>
      <c r="J31" s="27"/>
      <c r="K31" s="27"/>
      <c r="L31" s="28"/>
      <c r="M31" s="35"/>
      <c r="N31" s="25"/>
      <c r="O31" s="24"/>
    </row>
    <row r="32" spans="1:16" s="18" customFormat="1" ht="12" customHeight="1" x14ac:dyDescent="0.2">
      <c r="A32" s="20" t="s">
        <v>36</v>
      </c>
      <c r="B32" s="21">
        <v>119642.2589</v>
      </c>
      <c r="C32" s="21">
        <v>117148.71460000004</v>
      </c>
      <c r="D32" s="21">
        <v>-2493.544299999965</v>
      </c>
      <c r="E32" s="22">
        <v>-2.0841668511826867</v>
      </c>
      <c r="F32" s="21">
        <v>88048</v>
      </c>
      <c r="G32" s="21">
        <v>87863</v>
      </c>
      <c r="H32" s="21">
        <v>-185</v>
      </c>
      <c r="I32" s="22">
        <v>-0.21011266581864163</v>
      </c>
      <c r="J32" s="21">
        <v>40</v>
      </c>
      <c r="K32" s="21">
        <v>41</v>
      </c>
      <c r="L32" s="23">
        <v>1</v>
      </c>
      <c r="M32" s="24"/>
      <c r="N32" s="25"/>
      <c r="O32" s="24"/>
      <c r="P32" s="26"/>
    </row>
    <row r="33" spans="1:20" s="18" customFormat="1" ht="12" customHeight="1" x14ac:dyDescent="0.2">
      <c r="A33" s="20" t="s">
        <v>37</v>
      </c>
      <c r="B33" s="21">
        <v>31811.010399999999</v>
      </c>
      <c r="C33" s="21">
        <v>33924.671199999997</v>
      </c>
      <c r="D33" s="21">
        <v>2113.6607999999978</v>
      </c>
      <c r="E33" s="22">
        <v>6.6444315141904298</v>
      </c>
      <c r="F33" s="21">
        <v>28316</v>
      </c>
      <c r="G33" s="21">
        <v>28477</v>
      </c>
      <c r="H33" s="21">
        <v>161</v>
      </c>
      <c r="I33" s="22">
        <v>0.56858313321090748</v>
      </c>
      <c r="J33" s="21">
        <v>14</v>
      </c>
      <c r="K33" s="21">
        <v>15</v>
      </c>
      <c r="L33" s="23">
        <v>1</v>
      </c>
      <c r="M33" s="24"/>
      <c r="N33" s="25"/>
      <c r="O33" s="24"/>
    </row>
    <row r="34" spans="1:20" s="18" customFormat="1" ht="15" customHeight="1" x14ac:dyDescent="0.2">
      <c r="A34" s="14" t="s">
        <v>38</v>
      </c>
      <c r="B34" s="27"/>
      <c r="C34" s="27"/>
      <c r="D34" s="27"/>
      <c r="E34" s="36"/>
      <c r="F34" s="27"/>
      <c r="G34" s="27"/>
      <c r="H34" s="27"/>
      <c r="I34" s="36"/>
      <c r="J34" s="27"/>
      <c r="K34" s="27"/>
      <c r="L34" s="28"/>
      <c r="M34" s="35"/>
      <c r="N34" s="25"/>
      <c r="O34" s="24"/>
    </row>
    <row r="35" spans="1:20" s="18" customFormat="1" ht="12" customHeight="1" x14ac:dyDescent="0.2">
      <c r="A35" s="20" t="s">
        <v>39</v>
      </c>
      <c r="B35" s="21">
        <v>44915.971599999997</v>
      </c>
      <c r="C35" s="21">
        <v>44961.588399999986</v>
      </c>
      <c r="D35" s="21">
        <v>45.616799999988871</v>
      </c>
      <c r="E35" s="22">
        <v>0.10156031000782662</v>
      </c>
      <c r="F35" s="21">
        <v>42763</v>
      </c>
      <c r="G35" s="21">
        <v>42770</v>
      </c>
      <c r="H35" s="21">
        <v>7</v>
      </c>
      <c r="I35" s="22">
        <v>1.6369291209699099E-2</v>
      </c>
      <c r="J35" s="21">
        <v>19</v>
      </c>
      <c r="K35" s="21">
        <v>19</v>
      </c>
      <c r="L35" s="23" t="s">
        <v>27</v>
      </c>
      <c r="M35" s="24"/>
      <c r="N35" s="25"/>
      <c r="O35" s="24"/>
    </row>
    <row r="36" spans="1:20" s="18" customFormat="1" ht="12" customHeight="1" x14ac:dyDescent="0.2">
      <c r="A36" s="20" t="s">
        <v>40</v>
      </c>
      <c r="B36" s="21">
        <v>33760.825199999999</v>
      </c>
      <c r="C36" s="21">
        <v>34095.091899999992</v>
      </c>
      <c r="D36" s="21">
        <v>334.26669999999285</v>
      </c>
      <c r="E36" s="22">
        <v>0.9901022798458996</v>
      </c>
      <c r="F36" s="21">
        <v>15701</v>
      </c>
      <c r="G36" s="21">
        <v>15718</v>
      </c>
      <c r="H36" s="21">
        <v>17</v>
      </c>
      <c r="I36" s="22">
        <v>0.10827335838482099</v>
      </c>
      <c r="J36" s="21">
        <v>11</v>
      </c>
      <c r="K36" s="21">
        <v>11</v>
      </c>
      <c r="L36" s="23" t="s">
        <v>27</v>
      </c>
      <c r="M36" s="24"/>
      <c r="N36" s="25"/>
      <c r="O36" s="24"/>
    </row>
    <row r="37" spans="1:20" s="18" customFormat="1" ht="12" customHeight="1" x14ac:dyDescent="0.2">
      <c r="A37" s="14" t="s">
        <v>41</v>
      </c>
      <c r="B37" s="27"/>
      <c r="C37" s="27"/>
      <c r="D37" s="27"/>
      <c r="E37" s="36"/>
      <c r="F37" s="27"/>
      <c r="G37" s="27"/>
      <c r="H37" s="27"/>
      <c r="I37" s="36"/>
      <c r="J37" s="27"/>
      <c r="K37" s="27"/>
      <c r="L37" s="28"/>
      <c r="M37" s="35"/>
      <c r="N37" s="25"/>
      <c r="O37" s="24"/>
    </row>
    <row r="38" spans="1:20" s="18" customFormat="1" ht="12" customHeight="1" x14ac:dyDescent="0.2">
      <c r="A38" s="20" t="s">
        <v>42</v>
      </c>
      <c r="B38" s="21">
        <v>54725.7791</v>
      </c>
      <c r="C38" s="21">
        <v>54003.349399999992</v>
      </c>
      <c r="D38" s="21">
        <v>-722.42970000000787</v>
      </c>
      <c r="E38" s="22">
        <v>-1.3200902972617712</v>
      </c>
      <c r="F38" s="21">
        <v>51942</v>
      </c>
      <c r="G38" s="21">
        <v>51940</v>
      </c>
      <c r="H38" s="21">
        <v>-2</v>
      </c>
      <c r="I38" s="22">
        <v>-3.8504485772534736E-3</v>
      </c>
      <c r="J38" s="21">
        <v>42</v>
      </c>
      <c r="K38" s="21">
        <v>42</v>
      </c>
      <c r="L38" s="23" t="s">
        <v>27</v>
      </c>
      <c r="M38" s="24"/>
      <c r="N38" s="25"/>
      <c r="O38" s="24"/>
      <c r="P38" s="26"/>
      <c r="Q38" s="19"/>
    </row>
    <row r="39" spans="1:20" s="18" customFormat="1" ht="12" customHeight="1" x14ac:dyDescent="0.2">
      <c r="A39" s="14" t="s">
        <v>43</v>
      </c>
      <c r="B39" s="27"/>
      <c r="C39" s="27"/>
      <c r="D39" s="27"/>
      <c r="E39" s="36"/>
      <c r="F39" s="27"/>
      <c r="G39" s="27"/>
      <c r="H39" s="27"/>
      <c r="I39" s="36"/>
      <c r="J39" s="27"/>
      <c r="K39" s="27"/>
      <c r="L39" s="28"/>
      <c r="M39" s="35"/>
      <c r="N39" s="25"/>
      <c r="O39" s="24"/>
    </row>
    <row r="40" spans="1:20" s="18" customFormat="1" ht="12" customHeight="1" x14ac:dyDescent="0.2">
      <c r="A40" s="20" t="s">
        <v>44</v>
      </c>
      <c r="B40" s="21">
        <v>32539.720399999998</v>
      </c>
      <c r="C40" s="21">
        <v>33496.140200000002</v>
      </c>
      <c r="D40" s="21">
        <v>956.41980000000331</v>
      </c>
      <c r="E40" s="22">
        <v>2.9392379167462224</v>
      </c>
      <c r="F40" s="21">
        <v>34338</v>
      </c>
      <c r="G40" s="21">
        <v>34442</v>
      </c>
      <c r="H40" s="21">
        <v>104</v>
      </c>
      <c r="I40" s="22">
        <v>0.30287145436543028</v>
      </c>
      <c r="J40" s="21">
        <v>31</v>
      </c>
      <c r="K40" s="21">
        <v>32</v>
      </c>
      <c r="L40" s="23">
        <v>1</v>
      </c>
      <c r="M40" s="24"/>
      <c r="N40" s="25"/>
      <c r="O40" s="24"/>
      <c r="P40" s="38"/>
      <c r="S40" s="39"/>
      <c r="T40" s="39"/>
    </row>
    <row r="41" spans="1:20" s="18" customFormat="1" ht="12" customHeight="1" x14ac:dyDescent="0.2">
      <c r="A41" s="20" t="s">
        <v>45</v>
      </c>
      <c r="B41" s="21">
        <v>85862.637000000002</v>
      </c>
      <c r="C41" s="21">
        <v>81694.371000000043</v>
      </c>
      <c r="D41" s="21">
        <v>-4168.2659999999596</v>
      </c>
      <c r="E41" s="22">
        <v>-4.8545748717220931</v>
      </c>
      <c r="F41" s="21">
        <v>163813</v>
      </c>
      <c r="G41" s="21">
        <v>163157</v>
      </c>
      <c r="H41" s="21">
        <v>-656</v>
      </c>
      <c r="I41" s="22">
        <v>-0.40045661821712031</v>
      </c>
      <c r="J41" s="21">
        <v>45</v>
      </c>
      <c r="K41" s="21">
        <v>46</v>
      </c>
      <c r="L41" s="23">
        <v>1</v>
      </c>
      <c r="M41" s="24"/>
      <c r="N41" s="25"/>
      <c r="O41" s="24"/>
    </row>
    <row r="42" spans="1:20" s="18" customFormat="1" ht="12" customHeight="1" x14ac:dyDescent="0.2">
      <c r="A42" s="20" t="s">
        <v>13</v>
      </c>
      <c r="B42" s="21">
        <v>59167.215799999998</v>
      </c>
      <c r="C42" s="21">
        <v>59889.645500000006</v>
      </c>
      <c r="D42" s="21">
        <v>722.42970000000787</v>
      </c>
      <c r="E42" s="22">
        <v>1.2209966114376698</v>
      </c>
      <c r="F42" s="21">
        <v>97969</v>
      </c>
      <c r="G42" s="21">
        <v>97971</v>
      </c>
      <c r="H42" s="21">
        <v>2</v>
      </c>
      <c r="I42" s="22">
        <v>2.0414620951498819E-3</v>
      </c>
      <c r="J42" s="21">
        <v>76</v>
      </c>
      <c r="K42" s="21">
        <v>76</v>
      </c>
      <c r="L42" s="23" t="s">
        <v>27</v>
      </c>
      <c r="M42" s="24"/>
      <c r="N42" s="25"/>
      <c r="O42" s="24"/>
    </row>
    <row r="43" spans="1:20" s="18" customFormat="1" ht="12" customHeight="1" x14ac:dyDescent="0.2">
      <c r="A43" s="20" t="s">
        <v>46</v>
      </c>
      <c r="B43" s="21">
        <v>30668.120699999999</v>
      </c>
      <c r="C43" s="21">
        <v>33610.024799999999</v>
      </c>
      <c r="D43" s="21">
        <v>2941.9040999999997</v>
      </c>
      <c r="E43" s="22">
        <v>9.5927107134412779</v>
      </c>
      <c r="F43" s="21">
        <v>23639</v>
      </c>
      <c r="G43" s="21">
        <v>24191</v>
      </c>
      <c r="H43" s="21">
        <v>552</v>
      </c>
      <c r="I43" s="22">
        <v>2.3351241592283856</v>
      </c>
      <c r="J43" s="21">
        <v>21</v>
      </c>
      <c r="K43" s="21">
        <v>22</v>
      </c>
      <c r="L43" s="23">
        <v>1</v>
      </c>
      <c r="M43" s="24"/>
      <c r="N43" s="25"/>
      <c r="O43" s="24"/>
      <c r="Q43" s="19"/>
    </row>
    <row r="44" spans="1:20" s="18" customFormat="1" ht="12" customHeight="1" x14ac:dyDescent="0.2">
      <c r="A44" s="14" t="s">
        <v>47</v>
      </c>
      <c r="B44" s="27"/>
      <c r="C44" s="27"/>
      <c r="D44" s="27"/>
      <c r="E44" s="36"/>
      <c r="F44" s="27"/>
      <c r="G44" s="27"/>
      <c r="H44" s="27"/>
      <c r="I44" s="36"/>
      <c r="J44" s="27"/>
      <c r="K44" s="27"/>
      <c r="L44" s="28"/>
      <c r="M44" s="35"/>
      <c r="N44" s="25"/>
      <c r="O44" s="24"/>
      <c r="S44" s="39"/>
      <c r="T44" s="39"/>
    </row>
    <row r="45" spans="1:20" s="18" customFormat="1" ht="12" customHeight="1" x14ac:dyDescent="0.2">
      <c r="A45" s="20" t="s">
        <v>48</v>
      </c>
      <c r="B45" s="29">
        <v>27746.672199999986</v>
      </c>
      <c r="C45" s="29">
        <v>28016.614300000001</v>
      </c>
      <c r="D45" s="29">
        <v>269.94210000001476</v>
      </c>
      <c r="E45" s="30">
        <v>0.97288099291421304</v>
      </c>
      <c r="F45" s="29">
        <v>13460</v>
      </c>
      <c r="G45" s="29">
        <v>13460</v>
      </c>
      <c r="H45" s="29" t="s">
        <v>27</v>
      </c>
      <c r="I45" s="30" t="s">
        <v>27</v>
      </c>
      <c r="J45" s="29">
        <v>12</v>
      </c>
      <c r="K45" s="29">
        <v>12</v>
      </c>
      <c r="L45" s="31" t="s">
        <v>27</v>
      </c>
      <c r="M45" s="24"/>
      <c r="N45" s="25"/>
      <c r="O45" s="24"/>
      <c r="S45" s="39"/>
      <c r="T45" s="39"/>
    </row>
    <row r="46" spans="1:20" s="18" customFormat="1" ht="25.5" customHeight="1" x14ac:dyDescent="0.2">
      <c r="A46" s="20"/>
      <c r="B46" s="60" t="s">
        <v>49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13"/>
      <c r="N46" s="25"/>
      <c r="O46" s="13"/>
      <c r="S46" s="39"/>
      <c r="T46" s="39"/>
    </row>
    <row r="47" spans="1:20" s="18" customFormat="1" ht="12" customHeight="1" x14ac:dyDescent="0.2">
      <c r="A47" s="14" t="s">
        <v>47</v>
      </c>
      <c r="B47" s="40"/>
      <c r="C47" s="40"/>
      <c r="D47" s="40"/>
      <c r="E47" s="41"/>
      <c r="F47" s="40"/>
      <c r="G47" s="40"/>
      <c r="H47" s="40"/>
      <c r="I47" s="41"/>
      <c r="J47" s="41"/>
      <c r="K47" s="41"/>
      <c r="L47" s="42"/>
      <c r="M47" s="24"/>
      <c r="N47" s="25"/>
      <c r="O47" s="24"/>
      <c r="S47" s="39"/>
      <c r="T47" s="39"/>
    </row>
    <row r="48" spans="1:20" s="18" customFormat="1" ht="12" customHeight="1" x14ac:dyDescent="0.2">
      <c r="A48" s="20" t="s">
        <v>50</v>
      </c>
      <c r="B48" s="21">
        <v>4804.9209000000001</v>
      </c>
      <c r="C48" s="21">
        <v>7293.0805</v>
      </c>
      <c r="D48" s="21">
        <v>2488.1596</v>
      </c>
      <c r="E48" s="22">
        <v>51.783570464188074</v>
      </c>
      <c r="F48" s="21">
        <v>29068</v>
      </c>
      <c r="G48" s="21">
        <v>34121</v>
      </c>
      <c r="H48" s="21">
        <v>5053</v>
      </c>
      <c r="I48" s="22">
        <v>17.383376909316084</v>
      </c>
      <c r="J48" s="21">
        <v>2</v>
      </c>
      <c r="K48" s="21">
        <v>3</v>
      </c>
      <c r="L48" s="23">
        <v>1</v>
      </c>
      <c r="M48" s="24"/>
      <c r="N48" s="25"/>
      <c r="O48" s="24"/>
      <c r="S48" s="39"/>
      <c r="T48" s="39"/>
    </row>
    <row r="49" spans="1:22" s="18" customFormat="1" ht="12" customHeight="1" x14ac:dyDescent="0.2">
      <c r="A49" s="20" t="s">
        <v>51</v>
      </c>
      <c r="B49" s="29">
        <v>6995.9264999999996</v>
      </c>
      <c r="C49" s="29">
        <v>4507.7664000000004</v>
      </c>
      <c r="D49" s="29">
        <v>-2488.1600999999991</v>
      </c>
      <c r="E49" s="30">
        <v>-35.565841064796771</v>
      </c>
      <c r="F49" s="29">
        <v>44379</v>
      </c>
      <c r="G49" s="29">
        <v>39326</v>
      </c>
      <c r="H49" s="29">
        <v>-5053</v>
      </c>
      <c r="I49" s="30">
        <v>-11.386015908425151</v>
      </c>
      <c r="J49" s="29">
        <v>4</v>
      </c>
      <c r="K49" s="29">
        <v>3</v>
      </c>
      <c r="L49" s="31">
        <v>-1</v>
      </c>
      <c r="M49" s="24"/>
      <c r="N49" s="25"/>
      <c r="O49" s="24"/>
      <c r="S49" s="39"/>
      <c r="T49" s="39"/>
    </row>
    <row r="50" spans="1:22" s="18" customFormat="1" ht="27" customHeight="1" x14ac:dyDescent="0.2">
      <c r="A50" s="43"/>
      <c r="B50" s="60" t="s">
        <v>52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13"/>
      <c r="N50" s="25"/>
      <c r="O50" s="13"/>
      <c r="S50" s="39"/>
      <c r="T50" s="39"/>
    </row>
    <row r="51" spans="1:22" s="18" customFormat="1" ht="12" customHeight="1" x14ac:dyDescent="0.2">
      <c r="A51" s="44" t="s">
        <v>19</v>
      </c>
      <c r="B51" s="15"/>
      <c r="C51" s="15"/>
      <c r="D51" s="15"/>
      <c r="E51" s="33"/>
      <c r="F51" s="15"/>
      <c r="G51" s="15"/>
      <c r="H51" s="15"/>
      <c r="I51" s="33"/>
      <c r="J51" s="33"/>
      <c r="K51" s="33"/>
      <c r="L51" s="34"/>
      <c r="M51" s="35"/>
      <c r="N51" s="25"/>
      <c r="O51" s="35"/>
      <c r="S51" s="39"/>
      <c r="T51" s="39"/>
    </row>
    <row r="52" spans="1:22" s="18" customFormat="1" ht="12" customHeight="1" x14ac:dyDescent="0.2">
      <c r="A52" s="20" t="s">
        <v>53</v>
      </c>
      <c r="B52" s="21">
        <v>86193.539699999994</v>
      </c>
      <c r="C52" s="21">
        <v>87198.766499999998</v>
      </c>
      <c r="D52" s="21">
        <v>1005.226800000004</v>
      </c>
      <c r="E52" s="22">
        <v>1.1662437852056513</v>
      </c>
      <c r="F52" s="21">
        <v>76434</v>
      </c>
      <c r="G52" s="21">
        <v>76608</v>
      </c>
      <c r="H52" s="21">
        <v>174</v>
      </c>
      <c r="I52" s="22">
        <v>0.22764738205509616</v>
      </c>
      <c r="J52" s="21">
        <v>41</v>
      </c>
      <c r="K52" s="21">
        <v>41</v>
      </c>
      <c r="L52" s="23">
        <v>1</v>
      </c>
      <c r="M52" s="24"/>
      <c r="N52" s="25"/>
      <c r="O52" s="24"/>
      <c r="S52" s="39"/>
      <c r="T52" s="39"/>
    </row>
    <row r="53" spans="1:22" s="18" customFormat="1" ht="12" customHeight="1" x14ac:dyDescent="0.2">
      <c r="A53" s="20" t="s">
        <v>54</v>
      </c>
      <c r="B53" s="21">
        <v>58834.975700000003</v>
      </c>
      <c r="C53" s="21">
        <v>57829.638700000003</v>
      </c>
      <c r="D53" s="21">
        <v>-1005.3369999999995</v>
      </c>
      <c r="E53" s="22">
        <v>-1.7087404015023679</v>
      </c>
      <c r="F53" s="21">
        <v>133529</v>
      </c>
      <c r="G53" s="21">
        <v>133355</v>
      </c>
      <c r="H53" s="21">
        <v>-174</v>
      </c>
      <c r="I53" s="22">
        <v>-0.13030877187728152</v>
      </c>
      <c r="J53" s="21">
        <v>29</v>
      </c>
      <c r="K53" s="21">
        <v>28</v>
      </c>
      <c r="L53" s="23">
        <v>-1</v>
      </c>
      <c r="M53" s="24"/>
      <c r="N53" s="25"/>
      <c r="O53" s="24"/>
      <c r="S53" s="39"/>
      <c r="T53" s="39"/>
    </row>
    <row r="54" spans="1:22" s="18" customFormat="1" ht="12" customHeight="1" x14ac:dyDescent="0.2">
      <c r="A54" s="44" t="s">
        <v>55</v>
      </c>
      <c r="B54" s="27"/>
      <c r="C54" s="27"/>
      <c r="D54" s="27"/>
      <c r="E54" s="36"/>
      <c r="F54" s="27"/>
      <c r="G54" s="27"/>
      <c r="H54" s="27"/>
      <c r="I54" s="36"/>
      <c r="J54" s="27"/>
      <c r="K54" s="27"/>
      <c r="L54" s="28"/>
      <c r="M54" s="35"/>
      <c r="N54" s="25"/>
      <c r="O54" s="35"/>
      <c r="S54" s="39"/>
      <c r="T54" s="39"/>
      <c r="V54" s="39"/>
    </row>
    <row r="55" spans="1:22" s="18" customFormat="1" ht="12" customHeight="1" x14ac:dyDescent="0.2">
      <c r="A55" s="20" t="s">
        <v>56</v>
      </c>
      <c r="B55" s="21">
        <v>18760.6669</v>
      </c>
      <c r="C55" s="37">
        <v>19280.5314</v>
      </c>
      <c r="D55" s="21">
        <v>519.86449999999968</v>
      </c>
      <c r="E55" s="22">
        <v>2.7710342216032728</v>
      </c>
      <c r="F55" s="21">
        <v>17923</v>
      </c>
      <c r="G55" s="21">
        <v>18145</v>
      </c>
      <c r="H55" s="21">
        <v>222</v>
      </c>
      <c r="I55" s="22">
        <v>1.238631925458904</v>
      </c>
      <c r="J55" s="21">
        <v>28</v>
      </c>
      <c r="K55" s="21">
        <v>29</v>
      </c>
      <c r="L55" s="23">
        <v>1</v>
      </c>
      <c r="M55" s="24"/>
      <c r="N55" s="25"/>
      <c r="O55" s="24"/>
      <c r="P55" s="38"/>
      <c r="S55" s="39"/>
      <c r="T55" s="39"/>
    </row>
    <row r="56" spans="1:22" s="18" customFormat="1" ht="12" customHeight="1" x14ac:dyDescent="0.2">
      <c r="A56" s="20" t="s">
        <v>57</v>
      </c>
      <c r="B56" s="21">
        <v>60183.165399999998</v>
      </c>
      <c r="C56" s="21">
        <v>59663.256200000003</v>
      </c>
      <c r="D56" s="21">
        <v>-519.9091999999946</v>
      </c>
      <c r="E56" s="22">
        <v>-0.86387812363221883</v>
      </c>
      <c r="F56" s="21">
        <v>45925</v>
      </c>
      <c r="G56" s="21">
        <v>45703</v>
      </c>
      <c r="H56" s="21">
        <v>-222</v>
      </c>
      <c r="I56" s="22">
        <v>-0.48339684267828886</v>
      </c>
      <c r="J56" s="21">
        <v>78</v>
      </c>
      <c r="K56" s="21">
        <v>77</v>
      </c>
      <c r="L56" s="23">
        <v>-1</v>
      </c>
      <c r="M56" s="24"/>
      <c r="N56" s="25"/>
      <c r="O56" s="24"/>
      <c r="S56" s="39"/>
      <c r="T56" s="39"/>
    </row>
    <row r="57" spans="1:22" s="18" customFormat="1" ht="12" customHeight="1" x14ac:dyDescent="0.2">
      <c r="A57" s="20" t="s">
        <v>58</v>
      </c>
      <c r="B57" s="21">
        <v>27333.778699999999</v>
      </c>
      <c r="C57" s="21">
        <v>27898.697499999998</v>
      </c>
      <c r="D57" s="21">
        <v>564.91879999999946</v>
      </c>
      <c r="E57" s="22">
        <v>2.0667424222615693</v>
      </c>
      <c r="F57" s="21">
        <v>19552</v>
      </c>
      <c r="G57" s="21">
        <v>19796</v>
      </c>
      <c r="H57" s="21">
        <v>244</v>
      </c>
      <c r="I57" s="22">
        <v>1.2479541734860931</v>
      </c>
      <c r="J57" s="21">
        <v>25</v>
      </c>
      <c r="K57" s="21">
        <v>26</v>
      </c>
      <c r="L57" s="23">
        <v>1</v>
      </c>
      <c r="M57" s="24"/>
      <c r="N57" s="25"/>
      <c r="O57" s="24"/>
      <c r="S57" s="39"/>
      <c r="T57" s="39"/>
    </row>
    <row r="58" spans="1:22" s="18" customFormat="1" ht="12" customHeight="1" x14ac:dyDescent="0.2">
      <c r="A58" s="20" t="s">
        <v>59</v>
      </c>
      <c r="B58" s="21">
        <v>68301.562099999996</v>
      </c>
      <c r="C58" s="21">
        <f>+B58+S18</f>
        <v>68301.562099999996</v>
      </c>
      <c r="D58" s="21">
        <v>-564.73099999999977</v>
      </c>
      <c r="E58" s="22">
        <v>-0.82682003549666661</v>
      </c>
      <c r="F58" s="21">
        <v>143175</v>
      </c>
      <c r="G58" s="21">
        <v>142931</v>
      </c>
      <c r="H58" s="21">
        <v>-244</v>
      </c>
      <c r="I58" s="22">
        <v>-0.17042081368954598</v>
      </c>
      <c r="J58" s="21">
        <v>82</v>
      </c>
      <c r="K58" s="21">
        <v>81</v>
      </c>
      <c r="L58" s="23">
        <v>-1</v>
      </c>
      <c r="M58" s="24"/>
      <c r="N58" s="25"/>
      <c r="O58" s="24"/>
      <c r="S58" s="39"/>
      <c r="T58" s="39"/>
    </row>
    <row r="59" spans="1:22" s="18" customFormat="1" ht="12" customHeight="1" x14ac:dyDescent="0.2">
      <c r="A59" s="20" t="s">
        <v>60</v>
      </c>
      <c r="B59" s="21">
        <v>60481.0429</v>
      </c>
      <c r="C59" s="21">
        <f>+B59+S20</f>
        <v>60481.0429</v>
      </c>
      <c r="D59" s="21">
        <v>-929.47299999999814</v>
      </c>
      <c r="E59" s="22">
        <v>-1.5368005501108826</v>
      </c>
      <c r="F59" s="21">
        <v>64901</v>
      </c>
      <c r="G59" s="21">
        <v>64523</v>
      </c>
      <c r="H59" s="21">
        <v>-378</v>
      </c>
      <c r="I59" s="22">
        <v>-0.58242554043850703</v>
      </c>
      <c r="J59" s="21">
        <v>32</v>
      </c>
      <c r="K59" s="21">
        <v>31</v>
      </c>
      <c r="L59" s="23">
        <v>-1</v>
      </c>
      <c r="M59" s="24"/>
      <c r="N59" s="25"/>
      <c r="O59" s="24"/>
      <c r="S59" s="39"/>
      <c r="T59" s="39"/>
    </row>
    <row r="60" spans="1:22" s="18" customFormat="1" ht="12" customHeight="1" x14ac:dyDescent="0.2">
      <c r="A60" s="20" t="s">
        <v>61</v>
      </c>
      <c r="B60" s="21">
        <v>27484.1826</v>
      </c>
      <c r="C60" s="21">
        <v>28413.655599999998</v>
      </c>
      <c r="D60" s="21">
        <v>929.47299999999814</v>
      </c>
      <c r="E60" s="22">
        <v>3.3818469827805444</v>
      </c>
      <c r="F60" s="21">
        <v>27760</v>
      </c>
      <c r="G60" s="21">
        <v>28138</v>
      </c>
      <c r="H60" s="21">
        <v>378</v>
      </c>
      <c r="I60" s="22">
        <v>1.3616714697406422</v>
      </c>
      <c r="J60" s="21">
        <v>15</v>
      </c>
      <c r="K60" s="21">
        <v>16</v>
      </c>
      <c r="L60" s="23">
        <v>1</v>
      </c>
      <c r="M60" s="24"/>
      <c r="N60" s="25"/>
      <c r="O60" s="24"/>
      <c r="S60" s="39"/>
      <c r="T60" s="39"/>
    </row>
    <row r="61" spans="1:22" s="18" customFormat="1" ht="15" customHeight="1" x14ac:dyDescent="0.2">
      <c r="A61" s="44" t="s">
        <v>22</v>
      </c>
      <c r="B61" s="27"/>
      <c r="C61" s="27"/>
      <c r="D61" s="27"/>
      <c r="E61" s="36"/>
      <c r="F61" s="27"/>
      <c r="G61" s="27"/>
      <c r="H61" s="27"/>
      <c r="I61" s="36"/>
      <c r="J61" s="27"/>
      <c r="K61" s="27"/>
      <c r="L61" s="28"/>
      <c r="M61" s="35"/>
      <c r="N61" s="25"/>
      <c r="O61" s="35"/>
      <c r="S61" s="39"/>
      <c r="T61" s="39"/>
    </row>
    <row r="62" spans="1:22" s="18" customFormat="1" ht="12" customHeight="1" x14ac:dyDescent="0.2">
      <c r="A62" s="20" t="s">
        <v>62</v>
      </c>
      <c r="B62" s="21">
        <v>39617.988799999999</v>
      </c>
      <c r="C62" s="21">
        <v>34796.661099999998</v>
      </c>
      <c r="D62" s="21">
        <v>-4821.3277000000016</v>
      </c>
      <c r="E62" s="22">
        <v>-12.169541781484881</v>
      </c>
      <c r="F62" s="21">
        <v>24115</v>
      </c>
      <c r="G62" s="21">
        <v>20889</v>
      </c>
      <c r="H62" s="21">
        <v>-3226</v>
      </c>
      <c r="I62" s="22">
        <v>-13.377565830396023</v>
      </c>
      <c r="J62" s="21">
        <v>46</v>
      </c>
      <c r="K62" s="21">
        <v>39</v>
      </c>
      <c r="L62" s="23">
        <v>-7</v>
      </c>
      <c r="M62" s="24"/>
      <c r="N62" s="25"/>
      <c r="O62" s="24"/>
      <c r="P62" s="38"/>
      <c r="S62" s="39"/>
      <c r="T62" s="39"/>
    </row>
    <row r="63" spans="1:22" s="18" customFormat="1" ht="12" customHeight="1" x14ac:dyDescent="0.2">
      <c r="A63" s="20" t="s">
        <v>63</v>
      </c>
      <c r="B63" s="21">
        <v>22104.550599999999</v>
      </c>
      <c r="C63" s="21">
        <v>21136.697199999999</v>
      </c>
      <c r="D63" s="21">
        <v>-967.85339999999997</v>
      </c>
      <c r="E63" s="22">
        <v>-4.3785255693006491</v>
      </c>
      <c r="F63" s="21">
        <v>13876</v>
      </c>
      <c r="G63" s="21">
        <v>13482</v>
      </c>
      <c r="H63" s="21">
        <v>-394</v>
      </c>
      <c r="I63" s="22">
        <v>-2.8394349956759868</v>
      </c>
      <c r="J63" s="21">
        <v>28</v>
      </c>
      <c r="K63" s="21">
        <v>27</v>
      </c>
      <c r="L63" s="23">
        <v>-1</v>
      </c>
      <c r="M63" s="24"/>
      <c r="N63" s="25"/>
      <c r="O63" s="24"/>
      <c r="S63" s="39"/>
      <c r="T63" s="39"/>
    </row>
    <row r="64" spans="1:22" s="18" customFormat="1" ht="12" customHeight="1" x14ac:dyDescent="0.2">
      <c r="A64" s="20" t="s">
        <v>64</v>
      </c>
      <c r="B64" s="37">
        <v>54518.854700000004</v>
      </c>
      <c r="C64" s="21">
        <f>+B64+S25</f>
        <v>54518.854700000004</v>
      </c>
      <c r="D64" s="21">
        <v>-7184.9738999999972</v>
      </c>
      <c r="E64" s="22">
        <v>-13.178879012658342</v>
      </c>
      <c r="F64" s="21">
        <v>38337</v>
      </c>
      <c r="G64" s="21">
        <v>34918</v>
      </c>
      <c r="H64" s="21">
        <v>-3419</v>
      </c>
      <c r="I64" s="22">
        <v>-8.9182773821634385</v>
      </c>
      <c r="J64" s="21">
        <v>74</v>
      </c>
      <c r="K64" s="21">
        <v>57</v>
      </c>
      <c r="L64" s="23">
        <v>-17</v>
      </c>
      <c r="M64" s="24"/>
      <c r="N64" s="25"/>
      <c r="O64" s="24"/>
      <c r="S64" s="39"/>
      <c r="T64" s="39"/>
    </row>
    <row r="65" spans="1:22" s="18" customFormat="1" ht="12" customHeight="1" x14ac:dyDescent="0.2">
      <c r="A65" s="44" t="s">
        <v>65</v>
      </c>
      <c r="B65" s="27"/>
      <c r="C65" s="27"/>
      <c r="D65" s="27"/>
      <c r="E65" s="36"/>
      <c r="F65" s="27"/>
      <c r="G65" s="27"/>
      <c r="H65" s="27"/>
      <c r="I65" s="36"/>
      <c r="J65" s="27"/>
      <c r="K65" s="27"/>
      <c r="L65" s="28"/>
      <c r="M65" s="35"/>
      <c r="N65" s="25"/>
      <c r="O65" s="35"/>
      <c r="S65" s="39"/>
      <c r="T65" s="39"/>
    </row>
    <row r="66" spans="1:22" s="18" customFormat="1" ht="12" customHeight="1" x14ac:dyDescent="0.2">
      <c r="A66" s="20" t="s">
        <v>66</v>
      </c>
      <c r="B66" s="21">
        <v>16264.064700000001</v>
      </c>
      <c r="C66" s="21">
        <v>17231.867900000001</v>
      </c>
      <c r="D66" s="21">
        <v>967.80320000000029</v>
      </c>
      <c r="E66" s="22">
        <v>5.9505616698635038</v>
      </c>
      <c r="F66" s="21">
        <v>23091</v>
      </c>
      <c r="G66" s="21">
        <v>23485</v>
      </c>
      <c r="H66" s="21">
        <v>394</v>
      </c>
      <c r="I66" s="22">
        <v>1.7062924949114375</v>
      </c>
      <c r="J66" s="21">
        <v>16</v>
      </c>
      <c r="K66" s="21">
        <v>17</v>
      </c>
      <c r="L66" s="23">
        <v>1</v>
      </c>
      <c r="M66" s="24"/>
      <c r="N66" s="25"/>
      <c r="O66" s="24"/>
      <c r="P66" s="38"/>
      <c r="S66" s="39"/>
      <c r="T66" s="39"/>
    </row>
    <row r="67" spans="1:22" s="18" customFormat="1" ht="12" customHeight="1" x14ac:dyDescent="0.2">
      <c r="A67" s="20" t="s">
        <v>67</v>
      </c>
      <c r="B67" s="21">
        <v>22243.091400000001</v>
      </c>
      <c r="C67" s="21">
        <f>+B67+S24</f>
        <v>22243.091400000001</v>
      </c>
      <c r="D67" s="21">
        <v>12006.464900000003</v>
      </c>
      <c r="E67" s="22">
        <v>53.978400232622334</v>
      </c>
      <c r="F67" s="21">
        <v>20772</v>
      </c>
      <c r="G67" s="21">
        <v>27417</v>
      </c>
      <c r="H67" s="21">
        <v>6645</v>
      </c>
      <c r="I67" s="22">
        <v>31.990179087232804</v>
      </c>
      <c r="J67" s="21">
        <v>35</v>
      </c>
      <c r="K67" s="21">
        <v>59</v>
      </c>
      <c r="L67" s="23">
        <v>24</v>
      </c>
      <c r="M67" s="24"/>
      <c r="N67" s="25"/>
      <c r="O67" s="24"/>
      <c r="S67" s="39"/>
      <c r="T67" s="39"/>
      <c r="V67" s="39"/>
    </row>
    <row r="68" spans="1:22" s="18" customFormat="1" ht="12" customHeight="1" x14ac:dyDescent="0.2">
      <c r="A68" s="44" t="s">
        <v>12</v>
      </c>
      <c r="B68" s="27"/>
      <c r="C68" s="27"/>
      <c r="D68" s="27"/>
      <c r="E68" s="36"/>
      <c r="F68" s="27"/>
      <c r="G68" s="27"/>
      <c r="H68" s="27"/>
      <c r="I68" s="36"/>
      <c r="J68" s="27"/>
      <c r="K68" s="27"/>
      <c r="L68" s="28"/>
      <c r="M68" s="35"/>
      <c r="N68" s="25"/>
      <c r="O68" s="35"/>
      <c r="S68" s="39"/>
      <c r="T68" s="39"/>
    </row>
    <row r="69" spans="1:22" s="18" customFormat="1" ht="12" customHeight="1" x14ac:dyDescent="0.2">
      <c r="A69" s="20" t="s">
        <v>46</v>
      </c>
      <c r="B69" s="21">
        <v>19869.159299999999</v>
      </c>
      <c r="C69" s="21">
        <f>+B69+S26</f>
        <v>19869.159299999999</v>
      </c>
      <c r="D69" s="21">
        <v>10940.082000000002</v>
      </c>
      <c r="E69" s="22">
        <v>55.060618493304844</v>
      </c>
      <c r="F69" s="21">
        <v>19623</v>
      </c>
      <c r="G69" s="21">
        <v>23920</v>
      </c>
      <c r="H69" s="21">
        <v>4297</v>
      </c>
      <c r="I69" s="22">
        <v>21.897773021454412</v>
      </c>
      <c r="J69" s="21">
        <v>18</v>
      </c>
      <c r="K69" s="21">
        <v>21</v>
      </c>
      <c r="L69" s="23">
        <v>3</v>
      </c>
      <c r="M69" s="24"/>
      <c r="N69" s="25"/>
      <c r="O69" s="24"/>
      <c r="P69" s="26"/>
    </row>
    <row r="70" spans="1:22" s="18" customFormat="1" ht="12" customHeight="1" x14ac:dyDescent="0.2">
      <c r="A70" s="44" t="s">
        <v>47</v>
      </c>
      <c r="B70" s="27"/>
      <c r="C70" s="27"/>
      <c r="D70" s="27"/>
      <c r="E70" s="36"/>
      <c r="F70" s="27"/>
      <c r="G70" s="27"/>
      <c r="H70" s="27"/>
      <c r="I70" s="36"/>
      <c r="J70" s="27"/>
      <c r="K70" s="27"/>
      <c r="L70" s="28"/>
      <c r="M70" s="35"/>
      <c r="N70" s="25"/>
      <c r="O70" s="35"/>
      <c r="Q70" s="19"/>
    </row>
    <row r="71" spans="1:22" s="18" customFormat="1" ht="12" customHeight="1" x14ac:dyDescent="0.2">
      <c r="A71" s="20" t="s">
        <v>68</v>
      </c>
      <c r="B71" s="21">
        <v>17153.2395</v>
      </c>
      <c r="C71" s="21">
        <f>+B71+S27</f>
        <v>17153.2395</v>
      </c>
      <c r="D71" s="21">
        <v>-916.67419999999947</v>
      </c>
      <c r="E71" s="22">
        <v>-5.3440296219265093</v>
      </c>
      <c r="F71" s="21">
        <v>26646</v>
      </c>
      <c r="G71" s="21">
        <v>25831</v>
      </c>
      <c r="H71" s="21">
        <v>-815</v>
      </c>
      <c r="I71" s="22">
        <v>-3.0586204308338978</v>
      </c>
      <c r="J71" s="21">
        <v>13</v>
      </c>
      <c r="K71" s="21">
        <v>12</v>
      </c>
      <c r="L71" s="23">
        <v>-1</v>
      </c>
      <c r="M71" s="24"/>
      <c r="N71" s="25"/>
      <c r="O71" s="24"/>
      <c r="P71" s="26"/>
    </row>
    <row r="72" spans="1:22" s="18" customFormat="1" ht="12" customHeight="1" x14ac:dyDescent="0.2">
      <c r="A72" s="20" t="s">
        <v>69</v>
      </c>
      <c r="B72" s="21">
        <v>70311.284</v>
      </c>
      <c r="C72" s="21">
        <f t="shared" ref="C72:C80" si="0">+B72+S28</f>
        <v>70311.284</v>
      </c>
      <c r="D72" s="21">
        <v>-7500.9712999999974</v>
      </c>
      <c r="E72" s="22">
        <v>-10.668232569895892</v>
      </c>
      <c r="F72" s="21">
        <v>42891</v>
      </c>
      <c r="G72" s="21">
        <v>39216</v>
      </c>
      <c r="H72" s="21">
        <v>-3675</v>
      </c>
      <c r="I72" s="22">
        <v>-8.5682310974330278</v>
      </c>
      <c r="J72" s="21">
        <v>33</v>
      </c>
      <c r="K72" s="21">
        <v>31</v>
      </c>
      <c r="L72" s="23">
        <v>-2</v>
      </c>
      <c r="M72" s="24"/>
      <c r="N72" s="25"/>
      <c r="O72" s="24"/>
    </row>
    <row r="73" spans="1:22" s="18" customFormat="1" ht="12" customHeight="1" x14ac:dyDescent="0.2">
      <c r="A73" s="20" t="s">
        <v>70</v>
      </c>
      <c r="B73" s="21">
        <v>5452.2078000000001</v>
      </c>
      <c r="C73" s="21">
        <f t="shared" si="0"/>
        <v>5452.2078000000001</v>
      </c>
      <c r="D73" s="21">
        <v>-1010.6134000000002</v>
      </c>
      <c r="E73" s="22">
        <v>-18.535856245244361</v>
      </c>
      <c r="F73" s="21">
        <v>28487</v>
      </c>
      <c r="G73" s="21">
        <v>27101</v>
      </c>
      <c r="H73" s="21">
        <v>-1386</v>
      </c>
      <c r="I73" s="22">
        <v>-4.8653771895952502</v>
      </c>
      <c r="J73" s="21">
        <v>3</v>
      </c>
      <c r="K73" s="21">
        <v>2</v>
      </c>
      <c r="L73" s="23">
        <v>-1</v>
      </c>
      <c r="M73" s="24"/>
      <c r="N73" s="25"/>
      <c r="O73" s="24"/>
    </row>
    <row r="74" spans="1:22" s="18" customFormat="1" ht="12" customHeight="1" x14ac:dyDescent="0.2">
      <c r="A74" s="20" t="s">
        <v>71</v>
      </c>
      <c r="B74" s="21">
        <v>11885.0028</v>
      </c>
      <c r="C74" s="21">
        <f t="shared" si="0"/>
        <v>11885.0028</v>
      </c>
      <c r="D74" s="21">
        <v>-2016</v>
      </c>
      <c r="E74" s="22">
        <v>-16.962553849797999</v>
      </c>
      <c r="F74" s="21">
        <v>20786</v>
      </c>
      <c r="G74" s="21">
        <v>18770</v>
      </c>
      <c r="H74" s="21">
        <v>-2016</v>
      </c>
      <c r="I74" s="22">
        <v>-9.6988357548349882</v>
      </c>
      <c r="J74" s="21">
        <v>7</v>
      </c>
      <c r="K74" s="21">
        <v>6</v>
      </c>
      <c r="L74" s="23">
        <v>-1</v>
      </c>
      <c r="M74" s="24"/>
      <c r="N74" s="25"/>
      <c r="O74" s="24"/>
    </row>
    <row r="75" spans="1:22" s="18" customFormat="1" ht="12" customHeight="1" x14ac:dyDescent="0.2">
      <c r="A75" s="20" t="s">
        <v>72</v>
      </c>
      <c r="B75" s="21">
        <v>29715.184300000001</v>
      </c>
      <c r="C75" s="21">
        <f t="shared" si="0"/>
        <v>29715.184300000001</v>
      </c>
      <c r="D75" s="21">
        <v>2016</v>
      </c>
      <c r="E75" s="22">
        <v>6.7844102181792607</v>
      </c>
      <c r="F75" s="21">
        <v>20389</v>
      </c>
      <c r="G75" s="21">
        <v>22405</v>
      </c>
      <c r="H75" s="21">
        <v>2016</v>
      </c>
      <c r="I75" s="22">
        <v>9.8876845357791012</v>
      </c>
      <c r="J75" s="21">
        <v>10</v>
      </c>
      <c r="K75" s="21">
        <v>11</v>
      </c>
      <c r="L75" s="23">
        <v>1</v>
      </c>
      <c r="M75" s="24"/>
      <c r="N75" s="25"/>
      <c r="O75" s="24"/>
    </row>
    <row r="76" spans="1:22" s="18" customFormat="1" ht="12" customHeight="1" x14ac:dyDescent="0.2">
      <c r="A76" s="20" t="s">
        <v>73</v>
      </c>
      <c r="B76" s="21">
        <v>32544.461200000002</v>
      </c>
      <c r="C76" s="21">
        <f t="shared" si="0"/>
        <v>32544.461200000002</v>
      </c>
      <c r="D76" s="21">
        <v>-5008.2403000000013</v>
      </c>
      <c r="E76" s="22">
        <v>-15.388917546436446</v>
      </c>
      <c r="F76" s="21">
        <v>52525</v>
      </c>
      <c r="G76" s="21">
        <v>48133</v>
      </c>
      <c r="H76" s="21">
        <v>-4392</v>
      </c>
      <c r="I76" s="22">
        <v>-8.3617325083293679</v>
      </c>
      <c r="J76" s="21">
        <v>16</v>
      </c>
      <c r="K76" s="21">
        <v>15</v>
      </c>
      <c r="L76" s="23">
        <v>-1</v>
      </c>
      <c r="M76" s="24"/>
      <c r="N76" s="25"/>
      <c r="O76" s="24"/>
    </row>
    <row r="77" spans="1:22" s="18" customFormat="1" ht="12" customHeight="1" x14ac:dyDescent="0.2">
      <c r="A77" s="20" t="s">
        <v>74</v>
      </c>
      <c r="B77" s="21">
        <v>17391.757099999999</v>
      </c>
      <c r="C77" s="21">
        <f t="shared" si="0"/>
        <v>17391.757099999999</v>
      </c>
      <c r="D77" s="21">
        <v>5008.2403000000013</v>
      </c>
      <c r="E77" s="22">
        <v>28.796632055078561</v>
      </c>
      <c r="F77" s="21">
        <v>13211</v>
      </c>
      <c r="G77" s="21">
        <v>17603</v>
      </c>
      <c r="H77" s="21">
        <v>4392</v>
      </c>
      <c r="I77" s="22">
        <v>33.24502308682159</v>
      </c>
      <c r="J77" s="21">
        <v>9</v>
      </c>
      <c r="K77" s="21">
        <v>10</v>
      </c>
      <c r="L77" s="23">
        <v>1</v>
      </c>
      <c r="M77" s="24"/>
      <c r="N77" s="25"/>
      <c r="O77" s="24"/>
    </row>
    <row r="78" spans="1:22" s="18" customFormat="1" ht="12" customHeight="1" x14ac:dyDescent="0.2">
      <c r="A78" s="20" t="s">
        <v>75</v>
      </c>
      <c r="B78" s="21">
        <v>55792.012699999999</v>
      </c>
      <c r="C78" s="21">
        <f t="shared" si="0"/>
        <v>55792.012699999999</v>
      </c>
      <c r="D78" s="21">
        <v>916.67420000000129</v>
      </c>
      <c r="E78" s="22">
        <v>1.6430204892034652</v>
      </c>
      <c r="F78" s="21">
        <v>101342</v>
      </c>
      <c r="G78" s="21">
        <v>102157</v>
      </c>
      <c r="H78" s="21">
        <v>815</v>
      </c>
      <c r="I78" s="22">
        <v>0.80420753488188268</v>
      </c>
      <c r="J78" s="21">
        <v>40</v>
      </c>
      <c r="K78" s="21">
        <v>41</v>
      </c>
      <c r="L78" s="23">
        <v>1</v>
      </c>
      <c r="M78" s="24"/>
      <c r="N78" s="25"/>
      <c r="O78" s="24"/>
    </row>
    <row r="79" spans="1:22" s="18" customFormat="1" ht="12" customHeight="1" x14ac:dyDescent="0.2">
      <c r="A79" s="20" t="s">
        <v>76</v>
      </c>
      <c r="B79" s="21">
        <v>36664.788399999998</v>
      </c>
      <c r="C79" s="21">
        <f t="shared" si="0"/>
        <v>36664.788399999998</v>
      </c>
      <c r="D79" s="21">
        <v>-3439.1106999999975</v>
      </c>
      <c r="E79" s="22">
        <v>-9.379873306455508</v>
      </c>
      <c r="F79" s="21">
        <v>17624</v>
      </c>
      <c r="G79" s="21">
        <v>17002</v>
      </c>
      <c r="H79" s="21">
        <v>-622</v>
      </c>
      <c r="I79" s="22">
        <v>-3.5292782569223675</v>
      </c>
      <c r="J79" s="21">
        <v>12</v>
      </c>
      <c r="K79" s="21">
        <v>11</v>
      </c>
      <c r="L79" s="23">
        <v>-1</v>
      </c>
      <c r="M79" s="24"/>
      <c r="N79" s="25"/>
      <c r="O79" s="24"/>
    </row>
    <row r="80" spans="1:22" s="18" customFormat="1" ht="12" customHeight="1" x14ac:dyDescent="0.2">
      <c r="A80" s="20" t="s">
        <v>77</v>
      </c>
      <c r="B80" s="21">
        <v>22458.613499999999</v>
      </c>
      <c r="C80" s="21">
        <f t="shared" si="0"/>
        <v>22458.613499999999</v>
      </c>
      <c r="D80" s="21">
        <v>1010.6133999999984</v>
      </c>
      <c r="E80" s="22">
        <v>4.4998922128474135</v>
      </c>
      <c r="F80" s="21">
        <v>54508</v>
      </c>
      <c r="G80" s="21">
        <v>55894</v>
      </c>
      <c r="H80" s="21">
        <v>1386</v>
      </c>
      <c r="I80" s="22">
        <v>2.542746018933002</v>
      </c>
      <c r="J80" s="21">
        <v>11</v>
      </c>
      <c r="K80" s="21">
        <v>12</v>
      </c>
      <c r="L80" s="23">
        <v>1</v>
      </c>
      <c r="M80" s="24"/>
      <c r="N80" s="25"/>
      <c r="O80" s="24"/>
    </row>
    <row r="81" spans="1:15" s="18" customFormat="1" ht="12" customHeight="1" x14ac:dyDescent="0.2">
      <c r="A81" s="45"/>
      <c r="B81" s="46"/>
      <c r="C81" s="46"/>
      <c r="D81" s="46"/>
      <c r="E81" s="46"/>
      <c r="F81" s="46"/>
      <c r="G81" s="46"/>
      <c r="H81" s="47"/>
      <c r="I81" s="6"/>
      <c r="J81" s="6"/>
      <c r="K81" s="6"/>
      <c r="L81" s="6"/>
      <c r="M81" s="6"/>
      <c r="N81" s="48"/>
      <c r="O81" s="6"/>
    </row>
    <row r="82" spans="1:15" s="18" customFormat="1" ht="12" customHeight="1" x14ac:dyDescent="0.2">
      <c r="A82" s="49" t="s">
        <v>78</v>
      </c>
      <c r="B82" s="50"/>
      <c r="C82" s="51"/>
      <c r="E82" s="52"/>
      <c r="F82" s="52"/>
      <c r="G82" s="62" t="s">
        <v>79</v>
      </c>
      <c r="H82" s="62"/>
      <c r="I82" s="62"/>
      <c r="J82" s="62"/>
      <c r="K82" s="62"/>
      <c r="L82" s="62"/>
      <c r="M82" s="52"/>
      <c r="N82" s="53"/>
      <c r="O82" s="52"/>
    </row>
    <row r="83" spans="1:15" s="18" customFormat="1" ht="21.75" customHeight="1" x14ac:dyDescent="0.2">
      <c r="A83" s="58" t="s">
        <v>80</v>
      </c>
      <c r="B83" s="58"/>
      <c r="C83" s="58"/>
      <c r="E83" s="54"/>
      <c r="F83" s="54"/>
      <c r="G83" s="59" t="s">
        <v>81</v>
      </c>
      <c r="H83" s="59"/>
      <c r="I83" s="59"/>
      <c r="J83" s="59"/>
      <c r="K83" s="59"/>
      <c r="L83" s="59"/>
      <c r="M83" s="54"/>
      <c r="N83" s="54"/>
      <c r="O83" s="54"/>
    </row>
    <row r="84" spans="1:15" s="18" customFormat="1" ht="23.25" customHeight="1" x14ac:dyDescent="0.2">
      <c r="A84" s="58" t="s">
        <v>82</v>
      </c>
      <c r="B84" s="58"/>
      <c r="C84" s="58"/>
      <c r="E84" s="54"/>
      <c r="F84" s="54"/>
      <c r="G84" s="59" t="s">
        <v>83</v>
      </c>
      <c r="H84" s="59"/>
      <c r="I84" s="59"/>
      <c r="J84" s="59"/>
      <c r="K84" s="59"/>
      <c r="L84" s="59"/>
      <c r="M84" s="54"/>
      <c r="N84" s="54"/>
      <c r="O84" s="54"/>
    </row>
    <row r="85" spans="1:15" s="18" customFormat="1" ht="21.75" customHeight="1" x14ac:dyDescent="0.2">
      <c r="A85" s="58" t="s">
        <v>84</v>
      </c>
      <c r="B85" s="58"/>
      <c r="C85" s="58"/>
      <c r="E85" s="54"/>
      <c r="F85" s="54"/>
      <c r="G85" s="59" t="s">
        <v>85</v>
      </c>
      <c r="H85" s="59"/>
      <c r="I85" s="59"/>
      <c r="J85" s="59"/>
      <c r="K85" s="59"/>
      <c r="L85" s="59"/>
      <c r="M85" s="54"/>
      <c r="N85" s="54"/>
      <c r="O85" s="54"/>
    </row>
    <row r="86" spans="1:15" s="18" customFormat="1" ht="21.75" customHeight="1" x14ac:dyDescent="0.2">
      <c r="A86" s="58" t="s">
        <v>86</v>
      </c>
      <c r="B86" s="58"/>
      <c r="C86" s="58"/>
      <c r="E86" s="54"/>
      <c r="F86" s="54"/>
      <c r="G86" s="59" t="s">
        <v>87</v>
      </c>
      <c r="H86" s="59"/>
      <c r="I86" s="59"/>
      <c r="J86" s="59"/>
      <c r="K86" s="59"/>
      <c r="L86" s="59"/>
      <c r="M86" s="54"/>
      <c r="N86" s="54"/>
      <c r="O86" s="54"/>
    </row>
    <row r="87" spans="1:15" s="18" customFormat="1" ht="25.5" customHeight="1" x14ac:dyDescent="0.2">
      <c r="A87" s="58" t="s">
        <v>88</v>
      </c>
      <c r="B87" s="58"/>
      <c r="C87" s="58"/>
      <c r="E87" s="54"/>
      <c r="F87" s="54"/>
      <c r="G87" s="59" t="s">
        <v>89</v>
      </c>
      <c r="H87" s="59"/>
      <c r="I87" s="59"/>
      <c r="J87" s="59"/>
      <c r="K87" s="59"/>
      <c r="L87" s="59"/>
      <c r="M87" s="54"/>
      <c r="N87" s="54"/>
      <c r="O87" s="54"/>
    </row>
    <row r="88" spans="1:15" s="18" customFormat="1" ht="12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s="18" customFormat="1" ht="12" customHeight="1" x14ac:dyDescent="0.2">
      <c r="A89" s="55"/>
      <c r="B89" s="55"/>
      <c r="C89" s="55"/>
      <c r="D89" s="56"/>
      <c r="E89" s="55"/>
      <c r="F89" s="55"/>
      <c r="G89" s="55"/>
      <c r="H89" s="56"/>
      <c r="I89" s="55"/>
      <c r="J89" s="55"/>
      <c r="K89" s="55"/>
      <c r="L89" s="56"/>
      <c r="M89" s="55"/>
      <c r="N89" s="55"/>
      <c r="O89" s="55"/>
    </row>
    <row r="90" spans="1:15" s="18" customFormat="1" ht="12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s="18" customFormat="1" ht="12" customHeight="1" x14ac:dyDescent="0.2">
      <c r="A91" s="55"/>
      <c r="B91" s="55"/>
      <c r="C91" s="55"/>
      <c r="D91" s="56"/>
      <c r="E91" s="55"/>
      <c r="F91" s="55"/>
      <c r="G91" s="55"/>
      <c r="H91" s="56"/>
      <c r="I91" s="55"/>
      <c r="J91" s="55"/>
      <c r="K91" s="55"/>
      <c r="L91" s="55"/>
      <c r="M91" s="55"/>
      <c r="N91" s="55"/>
      <c r="O91" s="55"/>
    </row>
    <row r="92" spans="1:15" s="18" customFormat="1" ht="12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5" s="18" customFormat="1" ht="12" customHeight="1" x14ac:dyDescent="0.2">
      <c r="A93" s="55"/>
      <c r="B93" s="55"/>
      <c r="C93" s="55"/>
      <c r="D93" s="56"/>
      <c r="E93" s="55"/>
      <c r="F93" s="55"/>
      <c r="G93" s="55"/>
      <c r="H93" s="56"/>
      <c r="I93" s="55"/>
      <c r="J93" s="55"/>
      <c r="K93" s="55"/>
      <c r="L93" s="55"/>
      <c r="M93" s="55"/>
      <c r="N93" s="55"/>
      <c r="O93" s="55"/>
    </row>
    <row r="94" spans="1:15" s="18" customFormat="1" ht="12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1:15" s="18" customFormat="1" ht="12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</row>
    <row r="96" spans="1:15" s="18" customFormat="1" ht="12" customHeight="1" x14ac:dyDescent="0.2">
      <c r="A96" s="55"/>
      <c r="B96" s="55"/>
      <c r="C96" s="55"/>
      <c r="D96" s="5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s="18" customFormat="1" ht="12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1:15" s="18" customFormat="1" ht="12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5" s="18" customFormat="1" ht="12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1:15" s="18" customFormat="1" ht="12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 s="18" customFormat="1" ht="12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1:15" s="18" customFormat="1" ht="12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</row>
    <row r="103" spans="1:15" s="18" customFormat="1" ht="12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s="18" customFormat="1" ht="12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1:15" s="18" customFormat="1" ht="12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1:15" s="18" customFormat="1" ht="12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15" s="18" customFormat="1" ht="12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s="18" customFormat="1" ht="12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1:15" s="18" customFormat="1" ht="12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1:15" s="18" customFormat="1" ht="12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1:15" s="18" customFormat="1" ht="12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</row>
    <row r="112" spans="1:15" s="18" customFormat="1" ht="12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1:21" s="18" customFormat="1" ht="24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21" s="18" customFormat="1" ht="12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21" s="18" customFormat="1" ht="12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21" s="18" customFormat="1" ht="12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21" s="18" customFormat="1" ht="12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21" s="18" customFormat="1" ht="12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21" s="18" customFormat="1" ht="12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21" s="18" customFormat="1" ht="12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1:21" s="18" customFormat="1" ht="12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21" s="18" customFormat="1" ht="12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Q122" s="6"/>
      <c r="R122" s="6"/>
      <c r="S122" s="6"/>
      <c r="T122" s="6"/>
      <c r="U122" s="6"/>
    </row>
    <row r="123" spans="1:21" s="6" customFormat="1" ht="7.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Q123" s="57"/>
      <c r="R123" s="57"/>
      <c r="S123" s="57"/>
      <c r="T123" s="57"/>
      <c r="U123" s="57"/>
    </row>
    <row r="124" spans="1:21" s="57" customFormat="1" ht="12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Q124" s="55"/>
      <c r="R124" s="55"/>
      <c r="S124" s="55"/>
      <c r="T124" s="55"/>
      <c r="U124" s="55"/>
    </row>
    <row r="125" spans="1:21" ht="21.75" customHeight="1" x14ac:dyDescent="0.2"/>
    <row r="126" spans="1:21" ht="21.75" customHeight="1" x14ac:dyDescent="0.2"/>
    <row r="127" spans="1:21" ht="31.5" customHeight="1" x14ac:dyDescent="0.2"/>
    <row r="128" spans="1:21" ht="45.75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</sheetData>
  <mergeCells count="20">
    <mergeCell ref="B11:L11"/>
    <mergeCell ref="A4:A5"/>
    <mergeCell ref="B4:E4"/>
    <mergeCell ref="F4:I4"/>
    <mergeCell ref="J4:L4"/>
    <mergeCell ref="B7:L7"/>
    <mergeCell ref="B21:L21"/>
    <mergeCell ref="B46:L46"/>
    <mergeCell ref="B50:L50"/>
    <mergeCell ref="G82:L82"/>
    <mergeCell ref="A83:C83"/>
    <mergeCell ref="G83:L83"/>
    <mergeCell ref="A87:C87"/>
    <mergeCell ref="G87:L87"/>
    <mergeCell ref="A84:C84"/>
    <mergeCell ref="G84:L84"/>
    <mergeCell ref="A85:C85"/>
    <mergeCell ref="G85:L85"/>
    <mergeCell ref="A86:C86"/>
    <mergeCell ref="G86:L86"/>
  </mergeCells>
  <pageMargins left="0.70866141732283472" right="0.70866141732283472" top="0.59055118110236227" bottom="0.59055118110236227" header="0.31496062992125984" footer="0.31496062992125984"/>
  <pageSetup paperSize="9" orientation="landscape" r:id="rId1"/>
  <rowBreaks count="2" manualBreakCount="2">
    <brk id="33" max="16383" man="1"/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204C7C21F48A488F44995C5F8FB06D" ma:contentTypeVersion="9" ma:contentTypeDescription="Vytvoří nový dokument" ma:contentTypeScope="" ma:versionID="c63c9b10aae96194b75bb7c47fb41e32">
  <xsd:schema xmlns:xsd="http://www.w3.org/2001/XMLSchema" xmlns:xs="http://www.w3.org/2001/XMLSchema" xmlns:p="http://schemas.microsoft.com/office/2006/metadata/properties" xmlns:ns3="b8c0c86d-151e-4fca-b0d5-747e6692fa1d" targetNamespace="http://schemas.microsoft.com/office/2006/metadata/properties" ma:root="true" ma:fieldsID="d580ba6d35723dd5cb2cbe093d9ef9dc" ns3:_="">
    <xsd:import namespace="b8c0c86d-151e-4fca-b0d5-747e6692f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0c86d-151e-4fca-b0d5-747e6692f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CC4D7-9B4B-41CE-91B2-8F4B2E1D1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0c86d-151e-4fca-b0d5-747e6692f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75A4C1-35D4-4290-BB38-6B122C8E51A0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b8c0c86d-151e-4fca-b0d5-747e6692fa1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F75C5D4-712D-459C-8DBF-D6731A319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zmeny_ORP</vt:lpstr>
      <vt:lpstr>zmeny_ORP!Názvy_tisku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Votrubová Irena</dc:creator>
  <cp:lastModifiedBy>Kohoutová Barbora</cp:lastModifiedBy>
  <cp:lastPrinted>2024-04-09T12:54:52Z</cp:lastPrinted>
  <dcterms:created xsi:type="dcterms:W3CDTF">2024-04-09T12:51:20Z</dcterms:created>
  <dcterms:modified xsi:type="dcterms:W3CDTF">2024-05-09T10:49:22Z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0x01010070204C7C21F48A488F44995C5F8FB06D</vt:lpwstr>
  </property>
</Properties>
</file>