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AppData\Local\Temp\_tc\"/>
    </mc:Choice>
  </mc:AlternateContent>
  <xr:revisionPtr revIDLastSave="0" documentId="13_ncr:1_{01197736-EE97-4ADE-B62C-8859F95DA4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kove slozeni PHA casr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J24" i="1" l="1"/>
  <c r="GK24" i="1"/>
  <c r="GI24" i="1"/>
  <c r="GH6" i="1" l="1"/>
  <c r="GH7" i="1"/>
  <c r="GH5" i="1"/>
  <c r="GG27" i="1" l="1"/>
  <c r="GH27" i="1"/>
  <c r="GF27" i="1"/>
  <c r="GG26" i="1"/>
  <c r="GG32" i="1" s="1"/>
  <c r="GH26" i="1"/>
  <c r="GH32" i="1" s="1"/>
  <c r="GF26" i="1"/>
  <c r="GF32" i="1" s="1"/>
  <c r="GF30" i="1" l="1"/>
  <c r="GF33" i="1"/>
  <c r="GH30" i="1"/>
  <c r="GH33" i="1"/>
  <c r="GG33" i="1"/>
  <c r="GG3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B27" i="1" l="1"/>
  <c r="C27" i="1"/>
  <c r="E27" i="1"/>
  <c r="F27" i="1"/>
  <c r="B26" i="1"/>
  <c r="C26" i="1"/>
  <c r="E26" i="1"/>
  <c r="F26" i="1"/>
  <c r="C25" i="1"/>
  <c r="E25" i="1"/>
  <c r="F25" i="1"/>
  <c r="B25" i="1"/>
  <c r="F24" i="1"/>
  <c r="C24" i="1"/>
  <c r="D5" i="1"/>
  <c r="B24" i="1"/>
  <c r="E24" i="1"/>
  <c r="G27" i="1"/>
  <c r="G26" i="1"/>
  <c r="G25" i="1"/>
  <c r="G24" i="1"/>
  <c r="E30" i="1" l="1"/>
  <c r="G30" i="1"/>
  <c r="D26" i="1"/>
  <c r="D33" i="1" s="1"/>
  <c r="E32" i="1"/>
  <c r="G31" i="1"/>
  <c r="D24" i="1"/>
  <c r="F30" i="1"/>
  <c r="G32" i="1"/>
  <c r="F31" i="1"/>
  <c r="E33" i="1"/>
  <c r="E31" i="1"/>
  <c r="G33" i="1"/>
  <c r="C33" i="1"/>
  <c r="F32" i="1"/>
  <c r="D25" i="1"/>
  <c r="D32" i="1" s="1"/>
  <c r="B31" i="1"/>
  <c r="B30" i="1"/>
  <c r="C31" i="1"/>
  <c r="B33" i="1"/>
  <c r="D27" i="1"/>
  <c r="C30" i="1"/>
  <c r="F33" i="1"/>
  <c r="B32" i="1"/>
  <c r="C32" i="1"/>
  <c r="D30" i="1" l="1"/>
  <c r="D31" i="1"/>
</calcChain>
</file>

<file path=xl/sharedStrings.xml><?xml version="1.0" encoding="utf-8"?>
<sst xmlns="http://schemas.openxmlformats.org/spreadsheetml/2006/main" count="412" uniqueCount="53">
  <si>
    <t>1-4</t>
  </si>
  <si>
    <t>5-9</t>
  </si>
  <si>
    <t>10-14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</si>
  <si>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</si>
  <si>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</si>
  <si>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</si>
  <si>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</si>
  <si>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</si>
  <si>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</si>
  <si>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</si>
  <si>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</si>
  <si>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</si>
  <si>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</si>
  <si>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</si>
  <si>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</si>
  <si>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</si>
  <si>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</si>
  <si>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15-64</t>
  </si>
  <si>
    <t xml:space="preserve">0-14 </t>
  </si>
  <si>
    <t>.</t>
  </si>
  <si>
    <r>
      <t xml:space="preserve">věková skupina
</t>
    </r>
    <r>
      <rPr>
        <i/>
        <sz val="9"/>
        <rFont val="Arial"/>
        <family val="2"/>
        <charset val="238"/>
      </rPr>
      <t>Age group</t>
    </r>
  </si>
  <si>
    <r>
      <t xml:space="preserve">muži
</t>
    </r>
    <r>
      <rPr>
        <i/>
        <sz val="9"/>
        <rFont val="Arial"/>
        <family val="2"/>
        <charset val="238"/>
      </rPr>
      <t>Males</t>
    </r>
  </si>
  <si>
    <r>
      <t xml:space="preserve">ženy
</t>
    </r>
    <r>
      <rPr>
        <i/>
        <sz val="9"/>
        <rFont val="Arial"/>
        <family val="2"/>
        <charset val="238"/>
      </rPr>
      <t>Females</t>
    </r>
  </si>
  <si>
    <r>
      <t xml:space="preserve">celkem
</t>
    </r>
    <r>
      <rPr>
        <b/>
        <i/>
        <sz val="9"/>
        <rFont val="Arial"/>
        <family val="2"/>
        <charset val="238"/>
      </rPr>
      <t>Total</t>
    </r>
  </si>
  <si>
    <r>
      <t>85 a více (</t>
    </r>
    <r>
      <rPr>
        <i/>
        <sz val="9"/>
        <rFont val="Arial"/>
        <family val="2"/>
        <charset val="238"/>
      </rPr>
      <t>85 and more)</t>
    </r>
  </si>
  <si>
    <r>
      <t>celkem (</t>
    </r>
    <r>
      <rPr>
        <b/>
        <i/>
        <sz val="9"/>
        <rFont val="Arial"/>
        <family val="2"/>
        <charset val="238"/>
      </rPr>
      <t>Total)</t>
    </r>
  </si>
  <si>
    <r>
      <t>Průměný věk (</t>
    </r>
    <r>
      <rPr>
        <b/>
        <i/>
        <sz val="9"/>
        <rFont val="Arial"/>
        <family val="2"/>
        <charset val="238"/>
      </rPr>
      <t>Average age)</t>
    </r>
  </si>
  <si>
    <r>
      <t xml:space="preserve">65 a více </t>
    </r>
    <r>
      <rPr>
        <b/>
        <i/>
        <sz val="9"/>
        <rFont val="Arial"/>
        <family val="2"/>
        <charset val="238"/>
      </rPr>
      <t>(65 and more)</t>
    </r>
  </si>
  <si>
    <t>muži
Males</t>
  </si>
  <si>
    <t>ženy
Females</t>
  </si>
  <si>
    <t>celkem
Total</t>
  </si>
  <si>
    <r>
      <t xml:space="preserve">1968 </t>
    </r>
    <r>
      <rPr>
        <b/>
        <vertAlign val="superscript"/>
        <sz val="9"/>
        <rFont val="Arial"/>
        <family val="2"/>
        <charset val="238"/>
      </rPr>
      <t>3)</t>
    </r>
  </si>
  <si>
    <r>
      <t xml:space="preserve">1974 </t>
    </r>
    <r>
      <rPr>
        <b/>
        <vertAlign val="superscript"/>
        <sz val="9"/>
        <rFont val="Arial"/>
        <family val="2"/>
        <charset val="238"/>
      </rPr>
      <t>4)</t>
    </r>
  </si>
  <si>
    <r>
      <t>1960</t>
    </r>
    <r>
      <rPr>
        <b/>
        <vertAlign val="superscript"/>
        <sz val="9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</si>
  <si>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viz https://www.czso.cz/documents/10180/23213428/praha-rust.pdf
</t>
    </r>
    <r>
      <rPr>
        <i/>
        <sz val="8"/>
        <rFont val="Arial"/>
        <family val="2"/>
        <charset val="238"/>
      </rPr>
      <t>See https://www.czso.cz/documents/10180/23213428/praha-rust.pdf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</si>
  <si>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v roce 1960 přičleněna obec Ruzyně, osada Čimice a menší části dalších katastrálních území
</t>
    </r>
    <r>
      <rPr>
        <i/>
        <sz val="8"/>
        <rFont val="Arial"/>
        <family val="2"/>
        <charset val="238"/>
      </rPr>
      <t>in 1960 - municipality Ruzyně, Čimice and small parts of another cadastral territories became part of Prague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</si>
  <si>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1. ledna 1968 přičleněno 21 obcí ze Středočeského kraje
</t>
    </r>
    <r>
      <rPr>
        <i/>
        <sz val="8"/>
        <rFont val="Arial"/>
        <family val="2"/>
        <charset val="238"/>
      </rPr>
      <t>On January 1st, 1968, 21 municipalities of Středočeský Region became part of Prague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</si>
  <si>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1. července 1974 přičleněno dalších 30 obcí ze Středočeského kraje
</t>
    </r>
    <r>
      <rPr>
        <i/>
        <sz val="8"/>
        <rFont val="Arial"/>
        <family val="2"/>
        <charset val="238"/>
      </rPr>
      <t>On July 1st, 1974, 30 more municipalities of Středočeský Region became part of Prague</t>
    </r>
  </si>
  <si>
    <t>Zdroj dat: ČSÚ</t>
  </si>
  <si>
    <r>
      <t>index stáří (</t>
    </r>
    <r>
      <rPr>
        <i/>
        <sz val="9"/>
        <rFont val="Arial"/>
        <family val="2"/>
        <charset val="238"/>
      </rPr>
      <t>Index of ageing)*</t>
    </r>
  </si>
  <si>
    <r>
      <t>index ekonomického zatížení (</t>
    </r>
    <r>
      <rPr>
        <i/>
        <sz val="9"/>
        <rFont val="Arial"/>
        <family val="2"/>
        <charset val="238"/>
      </rPr>
      <t>Dependency index)*</t>
    </r>
  </si>
  <si>
    <r>
      <rPr>
        <sz val="9"/>
        <rFont val="Arial"/>
        <family val="2"/>
        <charset val="238"/>
      </rPr>
      <t>index závislosti I. (</t>
    </r>
    <r>
      <rPr>
        <i/>
        <sz val="9"/>
        <rFont val="Arial"/>
        <family val="2"/>
        <charset val="238"/>
      </rPr>
      <t>Dependency index I)*</t>
    </r>
  </si>
  <si>
    <r>
      <rPr>
        <sz val="9"/>
        <rFont val="Arial"/>
        <family val="2"/>
        <charset val="238"/>
      </rPr>
      <t>index závislosti II. (</t>
    </r>
    <r>
      <rPr>
        <i/>
        <sz val="9"/>
        <rFont val="Arial"/>
        <family val="2"/>
        <charset val="238"/>
      </rPr>
      <t>Dependency index II) *</t>
    </r>
  </si>
  <si>
    <r>
      <t xml:space="preserve">2021 </t>
    </r>
    <r>
      <rPr>
        <b/>
        <vertAlign val="superscript"/>
        <sz val="9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</si>
  <si>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po promítnutí výsledků Sčítání 2021 </t>
    </r>
    <r>
      <rPr>
        <i/>
        <sz val="8"/>
        <rFont val="Arial"/>
        <family val="2"/>
        <charset val="238"/>
      </rPr>
      <t>(after projecting the Census 2021 results)</t>
    </r>
  </si>
  <si>
    <r>
      <t>* Index stáří (</t>
    </r>
    <r>
      <rPr>
        <i/>
        <sz val="8"/>
        <rFont val="Arial"/>
        <family val="2"/>
        <charset val="238"/>
      </rPr>
      <t xml:space="preserve">Index of ageing) = </t>
    </r>
    <r>
      <rPr>
        <sz val="8"/>
        <rFont val="Arial"/>
        <family val="2"/>
        <charset val="238"/>
      </rPr>
      <t xml:space="preserve">počet osob ve věku 65 a více let na 100 osob ve věku 0-14 let </t>
    </r>
    <r>
      <rPr>
        <i/>
        <sz val="8"/>
        <rFont val="Arial"/>
        <family val="2"/>
        <charset val="238"/>
      </rPr>
      <t>(number of people 65 years old and older to 100 people younger than 15)</t>
    </r>
  </si>
  <si>
    <r>
      <t>* Index ekonomického zatížení (</t>
    </r>
    <r>
      <rPr>
        <i/>
        <sz val="8"/>
        <rFont val="Arial"/>
        <family val="2"/>
        <charset val="238"/>
      </rPr>
      <t xml:space="preserve">Dependency index) = </t>
    </r>
    <r>
      <rPr>
        <sz val="8"/>
        <rFont val="Arial"/>
        <family val="2"/>
        <charset val="238"/>
      </rPr>
      <t>počet dětí ve věku 0 - 14 let a počet osob ve věku 65 a více let na 100 osob ve věku 15 - 64 let</t>
    </r>
    <r>
      <rPr>
        <i/>
        <sz val="8"/>
        <rFont val="Arial"/>
        <family val="2"/>
        <charset val="238"/>
      </rPr>
      <t xml:space="preserve">
(number of people 65 years old and older and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</si>
  <si>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I. (</t>
    </r>
    <r>
      <rPr>
        <i/>
        <sz val="8"/>
        <rFont val="Arial"/>
        <family val="2"/>
        <charset val="238"/>
      </rPr>
      <t xml:space="preserve">Dependency index I) = </t>
    </r>
    <r>
      <rPr>
        <sz val="8"/>
        <rFont val="Arial"/>
        <family val="2"/>
        <charset val="238"/>
      </rPr>
      <t xml:space="preserve">počet dětí ve věku 0 - 14 let na 100 osob ve věku 15 - 64 let </t>
    </r>
    <r>
      <rPr>
        <i/>
        <sz val="8"/>
        <rFont val="Arial"/>
        <family val="2"/>
        <charset val="238"/>
      </rPr>
      <t>(number of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</si>
  <si>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II. (</t>
    </r>
    <r>
      <rPr>
        <i/>
        <sz val="8"/>
        <rFont val="Arial"/>
        <family val="2"/>
        <charset val="238"/>
      </rPr>
      <t xml:space="preserve">Dependency index II) = </t>
    </r>
    <r>
      <rPr>
        <sz val="8"/>
        <rFont val="Arial"/>
        <family val="2"/>
        <charset val="238"/>
      </rPr>
      <t xml:space="preserve">počet osob ve věku 65 a více let na 100 osob ve věku 15 - 64 let </t>
    </r>
    <r>
      <rPr>
        <i/>
        <sz val="8"/>
        <rFont val="Arial"/>
        <family val="2"/>
        <charset val="238"/>
      </rPr>
      <t>(number of people 65 years old and older to 100 people of the age of 15-64)</t>
    </r>
  </si>
  <si>
    <r>
      <t>Věkový medián</t>
    </r>
    <r>
      <rPr>
        <b/>
        <i/>
        <sz val="9"/>
        <rFont val="Arial"/>
        <family val="2"/>
        <charset val="238"/>
      </rPr>
      <t xml:space="preserve"> (Median age)</t>
    </r>
  </si>
  <si>
    <t>Aktualizováno / Update: 18.5.2026</t>
  </si>
  <si>
    <r>
      <t xml:space="preserve">Věkové složení obyvatelstva Prahy k 31.12. v letech 1950-2025 v územní struktuře daného roku </t>
    </r>
    <r>
      <rPr>
        <b/>
        <vertAlign val="superscript"/>
        <sz val="9"/>
        <rFont val="Arial"/>
        <family val="2"/>
        <charset val="238"/>
      </rPr>
      <t>1)</t>
    </r>
  </si>
  <si>
    <r>
      <t>Age distribution of Prague's population, 31</t>
    </r>
    <r>
      <rPr>
        <b/>
        <i/>
        <vertAlign val="superscript"/>
        <sz val="9"/>
        <rFont val="Arial"/>
        <family val="2"/>
        <charset val="238"/>
      </rPr>
      <t>st</t>
    </r>
    <r>
      <rPr>
        <b/>
        <i/>
        <sz val="9"/>
        <rFont val="Arial"/>
        <family val="2"/>
        <charset val="238"/>
      </rPr>
      <t xml:space="preserve"> December, in 1950-2025, territorial breakdown of the given year </t>
    </r>
    <r>
      <rPr>
        <b/>
        <i/>
        <vertAlign val="superscript"/>
        <sz val="9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</si>
</sst>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#,##0.0_ ;\-#,##0.0\ "/>
  </numFmts>
  <fonts count="11" x14ac:knownFonts="1">
    <font>
      <sz val="8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/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8" xfId="0" quotePrefix="1" applyNumberFormat="1" applyFont="1" applyBorder="1"/>
    <xf numFmtId="164" fontId="5" fillId="0" borderId="6" xfId="0" quotePrefix="1" applyNumberFormat="1" applyFont="1" applyBorder="1"/>
    <xf numFmtId="164" fontId="5" fillId="0" borderId="7" xfId="0" quotePrefix="1" applyNumberFormat="1" applyFont="1" applyBorder="1"/>
    <xf numFmtId="164" fontId="5" fillId="0" borderId="8" xfId="0" applyNumberFormat="1" applyFont="1" applyBorder="1"/>
    <xf numFmtId="164" fontId="5" fillId="0" borderId="0" xfId="0" applyNumberFormat="1" applyFont="1"/>
    <xf numFmtId="3" fontId="5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2" xfId="0" quotePrefix="1" applyNumberFormat="1" applyFont="1" applyBorder="1"/>
    <xf numFmtId="164" fontId="5" fillId="0" borderId="0" xfId="0" quotePrefix="1" applyNumberFormat="1" applyFont="1"/>
    <xf numFmtId="164" fontId="5" fillId="0" borderId="1" xfId="0" quotePrefix="1" applyNumberFormat="1" applyFont="1" applyBorder="1"/>
    <xf numFmtId="164" fontId="5" fillId="0" borderId="2" xfId="0" applyNumberFormat="1" applyFont="1" applyBorder="1"/>
    <xf numFmtId="3" fontId="5" fillId="0" borderId="1" xfId="0" applyNumberFormat="1" applyFont="1" applyBorder="1"/>
    <xf numFmtId="49" fontId="5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2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/>
    <xf numFmtId="0" fontId="9" fillId="0" borderId="0" xfId="0" applyFont="1"/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3" fillId="0" borderId="2" xfId="0" applyNumberFormat="1" applyFont="1" applyBorder="1"/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2" xfId="0" applyNumberFormat="1" applyFont="1" applyBorder="1"/>
    <xf numFmtId="165" fontId="5" fillId="0" borderId="1" xfId="0" applyNumberFormat="1" applyFont="1" applyBorder="1"/>
    <xf numFmtId="164" fontId="5" fillId="0" borderId="6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2" fontId="2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66" fontId="3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/>
    <xf numFmtId="166" fontId="3" fillId="0" borderId="1" xfId="0" applyNumberFormat="1" applyFont="1" applyBorder="1"/>
    <xf numFmtId="166" fontId="3" fillId="0" borderId="2" xfId="0" applyNumberFormat="1" applyFont="1" applyBorder="1"/>
    <xf numFmtId="2" fontId="3" fillId="0" borderId="0" xfId="0" applyNumberFormat="1" applyFont="1"/>
    <xf numFmtId="0" fontId="3" fillId="0" borderId="9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3"/>
  <sheetViews>
    <sheetView tabSelected="1" workbookViewId="0">
      <pane xSplit="1" ySplit="4" topLeftCell="GF5" activePane="bottomRight" state="frozen"/>
      <selection pane="topRight" activeCell="B1" sqref="B1"/>
      <selection pane="bottomLeft" activeCell="A4" sqref="A4"/>
      <selection pane="bottomRight" activeCell="GQ1" sqref="GQ1"/>
    </sheetView>
  </sheetViews>
  <sheetFormatPr defaultColWidth="9.33203125" defaultRowHeight="12" x14ac:dyDescent="0.2"/>
  <cols>
    <col min="1" max="1" width="60.83203125" style="4" customWidth="1"/>
    <col min="2" max="6" width="10.83203125" style="4" customWidth="1"/>
    <col min="7" max="7" width="11.33203125" style="4" customWidth="1"/>
    <col min="8" max="99" width="10.6640625" style="4" customWidth="1"/>
    <col min="100" max="100" width="10.6640625" style="3" customWidth="1"/>
    <col min="101" max="102" width="10.6640625" style="4" customWidth="1"/>
    <col min="103" max="103" width="10.6640625" style="3" customWidth="1"/>
    <col min="104" max="105" width="10.6640625" style="4" customWidth="1"/>
    <col min="106" max="106" width="10.6640625" style="3" customWidth="1"/>
    <col min="107" max="108" width="10.6640625" style="4" customWidth="1"/>
    <col min="109" max="109" width="10.6640625" style="3" customWidth="1"/>
    <col min="110" max="111" width="10.6640625" style="4" customWidth="1"/>
    <col min="112" max="112" width="10.6640625" style="3" customWidth="1"/>
    <col min="113" max="114" width="10.6640625" style="4" customWidth="1"/>
    <col min="115" max="115" width="10.6640625" style="3" customWidth="1"/>
    <col min="116" max="117" width="10.6640625" style="4" customWidth="1"/>
    <col min="118" max="118" width="10.6640625" style="3" customWidth="1"/>
    <col min="119" max="120" width="10.6640625" style="4" customWidth="1"/>
    <col min="121" max="121" width="10.6640625" style="3" customWidth="1"/>
    <col min="122" max="123" width="10.6640625" style="4" customWidth="1"/>
    <col min="124" max="124" width="10.6640625" style="3" customWidth="1"/>
    <col min="125" max="126" width="10.6640625" style="4" customWidth="1"/>
    <col min="127" max="127" width="10.6640625" style="3" customWidth="1"/>
    <col min="128" max="129" width="10.6640625" style="4" customWidth="1"/>
    <col min="130" max="130" width="10.6640625" style="3" customWidth="1"/>
    <col min="131" max="132" width="10.6640625" style="4" customWidth="1"/>
    <col min="133" max="133" width="10.6640625" style="3" customWidth="1"/>
    <col min="134" max="135" width="10.6640625" style="4" customWidth="1"/>
    <col min="136" max="136" width="10.6640625" style="3" customWidth="1"/>
    <col min="137" max="138" width="10.6640625" style="4" customWidth="1"/>
    <col min="139" max="139" width="10.6640625" style="3" customWidth="1"/>
    <col min="140" max="141" width="10.6640625" style="4" customWidth="1"/>
    <col min="142" max="142" width="10.6640625" style="3" customWidth="1"/>
    <col min="143" max="144" width="10.6640625" style="4" customWidth="1"/>
    <col min="145" max="145" width="10.6640625" style="3" customWidth="1"/>
    <col min="146" max="147" width="10.6640625" style="4" customWidth="1"/>
    <col min="148" max="148" width="10.6640625" style="3" customWidth="1"/>
    <col min="149" max="150" width="10.6640625" style="4" customWidth="1"/>
    <col min="151" max="151" width="10.6640625" style="3" customWidth="1"/>
    <col min="152" max="160" width="10.6640625" style="4" customWidth="1"/>
    <col min="161" max="196" width="10.83203125" style="4" customWidth="1"/>
    <col min="197" max="197" width="9.33203125" style="4"/>
    <col min="198" max="198" width="10.83203125" style="4" bestFit="1" customWidth="1"/>
    <col min="199" max="199" width="10.5" style="4" customWidth="1"/>
    <col min="200" max="201" width="9.33203125" style="4"/>
    <col min="202" max="202" width="10.5" style="4" customWidth="1"/>
    <col min="203" max="204" width="9.33203125" style="4"/>
    <col min="205" max="206" width="9.33203125" style="4" customWidth="1"/>
    <col min="207" max="16384" width="9.33203125" style="4"/>
  </cols>
  <sheetData>
    <row r="1" spans="1:202" ht="25.5" x14ac:dyDescent="0.2">
      <c r="A1" s="2" t="s">
        <v>51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EN1" s="3"/>
      <c r="FD1" s="5"/>
      <c r="FE1" s="5"/>
      <c r="FF1" s="5"/>
      <c r="FG1" s="5"/>
      <c r="FH1" s="5"/>
      <c r="FI1" s="5"/>
      <c r="FM1" s="5"/>
      <c r="GN1" s="52"/>
      <c r="GT1" s="52" t="s">
        <v>38</v>
      </c>
    </row>
    <row r="2" spans="1:202" ht="25.5" customHeight="1" x14ac:dyDescent="0.2">
      <c r="A2" s="6" t="s">
        <v>52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EN2" s="3"/>
      <c r="FD2" s="5"/>
      <c r="FE2" s="5"/>
      <c r="FF2" s="5"/>
      <c r="FG2" s="7"/>
      <c r="FH2" s="7"/>
      <c r="FI2" s="7"/>
      <c r="FM2" s="7"/>
      <c r="GN2" s="52"/>
      <c r="GT2" s="52" t="s">
        <v>50</v>
      </c>
    </row>
    <row r="3" spans="1:202" ht="16.5" customHeight="1" x14ac:dyDescent="0.2">
      <c r="A3" s="79" t="s">
        <v>20</v>
      </c>
      <c r="B3" s="73">
        <v>1950</v>
      </c>
      <c r="C3" s="74"/>
      <c r="D3" s="74"/>
      <c r="E3" s="74" t="s">
        <v>33</v>
      </c>
      <c r="F3" s="74"/>
      <c r="G3" s="75"/>
      <c r="H3" s="73">
        <v>1961</v>
      </c>
      <c r="I3" s="74"/>
      <c r="J3" s="75"/>
      <c r="K3" s="73">
        <v>1962</v>
      </c>
      <c r="L3" s="74"/>
      <c r="M3" s="75"/>
      <c r="N3" s="73">
        <v>1963</v>
      </c>
      <c r="O3" s="74"/>
      <c r="P3" s="75"/>
      <c r="Q3" s="73">
        <v>1964</v>
      </c>
      <c r="R3" s="74"/>
      <c r="S3" s="75"/>
      <c r="T3" s="73">
        <v>1965</v>
      </c>
      <c r="U3" s="74"/>
      <c r="V3" s="75"/>
      <c r="W3" s="73">
        <v>1966</v>
      </c>
      <c r="X3" s="74"/>
      <c r="Y3" s="75"/>
      <c r="Z3" s="73">
        <v>1967</v>
      </c>
      <c r="AA3" s="74"/>
      <c r="AB3" s="75"/>
      <c r="AC3" s="73" t="s">
        <v>31</v>
      </c>
      <c r="AD3" s="74"/>
      <c r="AE3" s="75"/>
      <c r="AF3" s="73">
        <v>1969</v>
      </c>
      <c r="AG3" s="74"/>
      <c r="AH3" s="75"/>
      <c r="AI3" s="73">
        <v>1970</v>
      </c>
      <c r="AJ3" s="74"/>
      <c r="AK3" s="75"/>
      <c r="AL3" s="73">
        <v>1971</v>
      </c>
      <c r="AM3" s="74"/>
      <c r="AN3" s="75"/>
      <c r="AO3" s="73">
        <v>1972</v>
      </c>
      <c r="AP3" s="74"/>
      <c r="AQ3" s="75"/>
      <c r="AR3" s="73">
        <v>1973</v>
      </c>
      <c r="AS3" s="74"/>
      <c r="AT3" s="75"/>
      <c r="AU3" s="73" t="s">
        <v>32</v>
      </c>
      <c r="AV3" s="74"/>
      <c r="AW3" s="75"/>
      <c r="AX3" s="73">
        <v>1975</v>
      </c>
      <c r="AY3" s="74"/>
      <c r="AZ3" s="75"/>
      <c r="BA3" s="73">
        <v>1976</v>
      </c>
      <c r="BB3" s="74"/>
      <c r="BC3" s="75"/>
      <c r="BD3" s="73">
        <v>1977</v>
      </c>
      <c r="BE3" s="74"/>
      <c r="BF3" s="75"/>
      <c r="BG3" s="73">
        <v>1978</v>
      </c>
      <c r="BH3" s="74"/>
      <c r="BI3" s="75"/>
      <c r="BJ3" s="73">
        <v>1979</v>
      </c>
      <c r="BK3" s="74"/>
      <c r="BL3" s="75"/>
      <c r="BM3" s="73">
        <v>1980</v>
      </c>
      <c r="BN3" s="74"/>
      <c r="BO3" s="75"/>
      <c r="BP3" s="73">
        <v>1981</v>
      </c>
      <c r="BQ3" s="74"/>
      <c r="BR3" s="75"/>
      <c r="BS3" s="73">
        <v>1982</v>
      </c>
      <c r="BT3" s="74"/>
      <c r="BU3" s="75"/>
      <c r="BV3" s="73">
        <v>1983</v>
      </c>
      <c r="BW3" s="74"/>
      <c r="BX3" s="75"/>
      <c r="BY3" s="73">
        <v>1984</v>
      </c>
      <c r="BZ3" s="74"/>
      <c r="CA3" s="75"/>
      <c r="CB3" s="73">
        <v>1985</v>
      </c>
      <c r="CC3" s="74"/>
      <c r="CD3" s="75"/>
      <c r="CE3" s="73">
        <v>1986</v>
      </c>
      <c r="CF3" s="74"/>
      <c r="CG3" s="75"/>
      <c r="CH3" s="73">
        <v>1987</v>
      </c>
      <c r="CI3" s="74"/>
      <c r="CJ3" s="75"/>
      <c r="CK3" s="73">
        <v>1988</v>
      </c>
      <c r="CL3" s="74"/>
      <c r="CM3" s="75"/>
      <c r="CN3" s="73">
        <v>1989</v>
      </c>
      <c r="CO3" s="74"/>
      <c r="CP3" s="75"/>
      <c r="CQ3" s="73">
        <v>1990</v>
      </c>
      <c r="CR3" s="74"/>
      <c r="CS3" s="75"/>
      <c r="CT3" s="70">
        <v>1991</v>
      </c>
      <c r="CU3" s="70"/>
      <c r="CV3" s="70"/>
      <c r="CW3" s="70">
        <v>1992</v>
      </c>
      <c r="CX3" s="70"/>
      <c r="CY3" s="70"/>
      <c r="CZ3" s="70">
        <v>1993</v>
      </c>
      <c r="DA3" s="70"/>
      <c r="DB3" s="70"/>
      <c r="DC3" s="70">
        <v>1994</v>
      </c>
      <c r="DD3" s="70"/>
      <c r="DE3" s="70"/>
      <c r="DF3" s="70">
        <v>1995</v>
      </c>
      <c r="DG3" s="70"/>
      <c r="DH3" s="70"/>
      <c r="DI3" s="70">
        <v>1996</v>
      </c>
      <c r="DJ3" s="70"/>
      <c r="DK3" s="70"/>
      <c r="DL3" s="70">
        <v>1997</v>
      </c>
      <c r="DM3" s="70"/>
      <c r="DN3" s="70"/>
      <c r="DO3" s="70">
        <v>1998</v>
      </c>
      <c r="DP3" s="70"/>
      <c r="DQ3" s="70"/>
      <c r="DR3" s="70">
        <v>1999</v>
      </c>
      <c r="DS3" s="70"/>
      <c r="DT3" s="70"/>
      <c r="DU3" s="70">
        <v>2000</v>
      </c>
      <c r="DV3" s="70"/>
      <c r="DW3" s="70"/>
      <c r="DX3" s="70">
        <v>2001</v>
      </c>
      <c r="DY3" s="70"/>
      <c r="DZ3" s="70"/>
      <c r="EA3" s="70">
        <v>2002</v>
      </c>
      <c r="EB3" s="70"/>
      <c r="EC3" s="70"/>
      <c r="ED3" s="70">
        <v>2003</v>
      </c>
      <c r="EE3" s="70"/>
      <c r="EF3" s="70"/>
      <c r="EG3" s="70">
        <v>2004</v>
      </c>
      <c r="EH3" s="70"/>
      <c r="EI3" s="70"/>
      <c r="EJ3" s="70">
        <v>2005</v>
      </c>
      <c r="EK3" s="70"/>
      <c r="EL3" s="70"/>
      <c r="EM3" s="70">
        <v>2006</v>
      </c>
      <c r="EN3" s="70"/>
      <c r="EO3" s="70"/>
      <c r="EP3" s="70">
        <v>2007</v>
      </c>
      <c r="EQ3" s="70"/>
      <c r="ER3" s="70"/>
      <c r="ES3" s="70">
        <v>2008</v>
      </c>
      <c r="ET3" s="70"/>
      <c r="EU3" s="78"/>
      <c r="EV3" s="70">
        <v>2009</v>
      </c>
      <c r="EW3" s="70"/>
      <c r="EX3" s="70"/>
      <c r="EY3" s="70">
        <v>2010</v>
      </c>
      <c r="EZ3" s="70"/>
      <c r="FA3" s="70"/>
      <c r="FB3" s="70">
        <v>2011</v>
      </c>
      <c r="FC3" s="70"/>
      <c r="FD3" s="70"/>
      <c r="FE3" s="70">
        <v>2012</v>
      </c>
      <c r="FF3" s="70"/>
      <c r="FG3" s="70"/>
      <c r="FH3" s="70">
        <v>2013</v>
      </c>
      <c r="FI3" s="70"/>
      <c r="FJ3" s="70"/>
      <c r="FK3" s="70">
        <v>2014</v>
      </c>
      <c r="FL3" s="70"/>
      <c r="FM3" s="70"/>
      <c r="FN3" s="70">
        <v>2015</v>
      </c>
      <c r="FO3" s="70"/>
      <c r="FP3" s="78"/>
      <c r="FQ3" s="70">
        <v>2016</v>
      </c>
      <c r="FR3" s="70"/>
      <c r="FS3" s="78"/>
      <c r="FT3" s="70">
        <v>2017</v>
      </c>
      <c r="FU3" s="70"/>
      <c r="FV3" s="78"/>
      <c r="FW3" s="70">
        <v>2018</v>
      </c>
      <c r="FX3" s="70"/>
      <c r="FY3" s="78"/>
      <c r="FZ3" s="70">
        <v>2019</v>
      </c>
      <c r="GA3" s="70"/>
      <c r="GB3" s="70"/>
      <c r="GC3" s="70">
        <v>2020</v>
      </c>
      <c r="GD3" s="70"/>
      <c r="GE3" s="70"/>
      <c r="GF3" s="70" t="s">
        <v>43</v>
      </c>
      <c r="GG3" s="70"/>
      <c r="GH3" s="70"/>
      <c r="GI3" s="70">
        <v>2022</v>
      </c>
      <c r="GJ3" s="70"/>
      <c r="GK3" s="70"/>
      <c r="GL3" s="70">
        <v>2023</v>
      </c>
      <c r="GM3" s="70"/>
      <c r="GN3" s="70"/>
      <c r="GO3" s="70">
        <v>2024</v>
      </c>
      <c r="GP3" s="70"/>
      <c r="GQ3" s="70"/>
      <c r="GR3" s="70">
        <v>2025</v>
      </c>
      <c r="GS3" s="70"/>
      <c r="GT3" s="70"/>
    </row>
    <row r="4" spans="1:202" ht="24" customHeight="1" x14ac:dyDescent="0.2">
      <c r="A4" s="80"/>
      <c r="B4" s="8" t="s">
        <v>21</v>
      </c>
      <c r="C4" s="9" t="s">
        <v>22</v>
      </c>
      <c r="D4" s="10" t="s">
        <v>23</v>
      </c>
      <c r="E4" s="8" t="s">
        <v>21</v>
      </c>
      <c r="F4" s="9" t="s">
        <v>22</v>
      </c>
      <c r="G4" s="48" t="s">
        <v>23</v>
      </c>
      <c r="H4" s="8" t="s">
        <v>21</v>
      </c>
      <c r="I4" s="9" t="s">
        <v>22</v>
      </c>
      <c r="J4" s="10" t="s">
        <v>23</v>
      </c>
      <c r="K4" s="8" t="s">
        <v>21</v>
      </c>
      <c r="L4" s="9" t="s">
        <v>22</v>
      </c>
      <c r="M4" s="10" t="s">
        <v>23</v>
      </c>
      <c r="N4" s="8" t="s">
        <v>21</v>
      </c>
      <c r="O4" s="9" t="s">
        <v>22</v>
      </c>
      <c r="P4" s="10" t="s">
        <v>23</v>
      </c>
      <c r="Q4" s="8" t="s">
        <v>21</v>
      </c>
      <c r="R4" s="9" t="s">
        <v>22</v>
      </c>
      <c r="S4" s="10" t="s">
        <v>23</v>
      </c>
      <c r="T4" s="8" t="s">
        <v>21</v>
      </c>
      <c r="U4" s="9" t="s">
        <v>22</v>
      </c>
      <c r="V4" s="10" t="s">
        <v>23</v>
      </c>
      <c r="W4" s="8" t="s">
        <v>21</v>
      </c>
      <c r="X4" s="9" t="s">
        <v>22</v>
      </c>
      <c r="Y4" s="10" t="s">
        <v>23</v>
      </c>
      <c r="Z4" s="8" t="s">
        <v>21</v>
      </c>
      <c r="AA4" s="9" t="s">
        <v>22</v>
      </c>
      <c r="AB4" s="10" t="s">
        <v>23</v>
      </c>
      <c r="AC4" s="8" t="s">
        <v>21</v>
      </c>
      <c r="AD4" s="9" t="s">
        <v>22</v>
      </c>
      <c r="AE4" s="10" t="s">
        <v>23</v>
      </c>
      <c r="AF4" s="8" t="s">
        <v>21</v>
      </c>
      <c r="AG4" s="9" t="s">
        <v>22</v>
      </c>
      <c r="AH4" s="10" t="s">
        <v>23</v>
      </c>
      <c r="AI4" s="8" t="s">
        <v>21</v>
      </c>
      <c r="AJ4" s="9" t="s">
        <v>22</v>
      </c>
      <c r="AK4" s="10" t="s">
        <v>23</v>
      </c>
      <c r="AL4" s="8" t="s">
        <v>21</v>
      </c>
      <c r="AM4" s="9" t="s">
        <v>22</v>
      </c>
      <c r="AN4" s="10" t="s">
        <v>23</v>
      </c>
      <c r="AO4" s="8" t="s">
        <v>21</v>
      </c>
      <c r="AP4" s="9" t="s">
        <v>22</v>
      </c>
      <c r="AQ4" s="10" t="s">
        <v>23</v>
      </c>
      <c r="AR4" s="8" t="s">
        <v>21</v>
      </c>
      <c r="AS4" s="9" t="s">
        <v>22</v>
      </c>
      <c r="AT4" s="10" t="s">
        <v>23</v>
      </c>
      <c r="AU4" s="8" t="s">
        <v>21</v>
      </c>
      <c r="AV4" s="9" t="s">
        <v>22</v>
      </c>
      <c r="AW4" s="10" t="s">
        <v>23</v>
      </c>
      <c r="AX4" s="8" t="s">
        <v>21</v>
      </c>
      <c r="AY4" s="9" t="s">
        <v>22</v>
      </c>
      <c r="AZ4" s="10" t="s">
        <v>23</v>
      </c>
      <c r="BA4" s="8" t="s">
        <v>21</v>
      </c>
      <c r="BB4" s="9" t="s">
        <v>22</v>
      </c>
      <c r="BC4" s="10" t="s">
        <v>23</v>
      </c>
      <c r="BD4" s="8" t="s">
        <v>21</v>
      </c>
      <c r="BE4" s="9" t="s">
        <v>22</v>
      </c>
      <c r="BF4" s="10" t="s">
        <v>23</v>
      </c>
      <c r="BG4" s="8" t="s">
        <v>21</v>
      </c>
      <c r="BH4" s="9" t="s">
        <v>22</v>
      </c>
      <c r="BI4" s="10" t="s">
        <v>23</v>
      </c>
      <c r="BJ4" s="8" t="s">
        <v>21</v>
      </c>
      <c r="BK4" s="9" t="s">
        <v>22</v>
      </c>
      <c r="BL4" s="10" t="s">
        <v>23</v>
      </c>
      <c r="BM4" s="8" t="s">
        <v>21</v>
      </c>
      <c r="BN4" s="9" t="s">
        <v>22</v>
      </c>
      <c r="BO4" s="10" t="s">
        <v>23</v>
      </c>
      <c r="BP4" s="8" t="s">
        <v>21</v>
      </c>
      <c r="BQ4" s="9" t="s">
        <v>22</v>
      </c>
      <c r="BR4" s="10" t="s">
        <v>23</v>
      </c>
      <c r="BS4" s="8" t="s">
        <v>21</v>
      </c>
      <c r="BT4" s="9" t="s">
        <v>22</v>
      </c>
      <c r="BU4" s="10" t="s">
        <v>23</v>
      </c>
      <c r="BV4" s="8" t="s">
        <v>21</v>
      </c>
      <c r="BW4" s="9" t="s">
        <v>22</v>
      </c>
      <c r="BX4" s="10" t="s">
        <v>23</v>
      </c>
      <c r="BY4" s="8" t="s">
        <v>21</v>
      </c>
      <c r="BZ4" s="9" t="s">
        <v>22</v>
      </c>
      <c r="CA4" s="10" t="s">
        <v>23</v>
      </c>
      <c r="CB4" s="8" t="s">
        <v>21</v>
      </c>
      <c r="CC4" s="9" t="s">
        <v>22</v>
      </c>
      <c r="CD4" s="10" t="s">
        <v>23</v>
      </c>
      <c r="CE4" s="8" t="s">
        <v>21</v>
      </c>
      <c r="CF4" s="9" t="s">
        <v>22</v>
      </c>
      <c r="CG4" s="10" t="s">
        <v>23</v>
      </c>
      <c r="CH4" s="8" t="s">
        <v>21</v>
      </c>
      <c r="CI4" s="9" t="s">
        <v>22</v>
      </c>
      <c r="CJ4" s="10" t="s">
        <v>23</v>
      </c>
      <c r="CK4" s="8" t="s">
        <v>21</v>
      </c>
      <c r="CL4" s="9" t="s">
        <v>22</v>
      </c>
      <c r="CM4" s="10" t="s">
        <v>23</v>
      </c>
      <c r="CN4" s="8" t="s">
        <v>21</v>
      </c>
      <c r="CO4" s="9" t="s">
        <v>22</v>
      </c>
      <c r="CP4" s="10" t="s">
        <v>23</v>
      </c>
      <c r="CQ4" s="8" t="s">
        <v>21</v>
      </c>
      <c r="CR4" s="9" t="s">
        <v>22</v>
      </c>
      <c r="CS4" s="10" t="s">
        <v>23</v>
      </c>
      <c r="CT4" s="8" t="s">
        <v>21</v>
      </c>
      <c r="CU4" s="9" t="s">
        <v>22</v>
      </c>
      <c r="CV4" s="10" t="s">
        <v>23</v>
      </c>
      <c r="CW4" s="8" t="s">
        <v>21</v>
      </c>
      <c r="CX4" s="9" t="s">
        <v>22</v>
      </c>
      <c r="CY4" s="10" t="s">
        <v>23</v>
      </c>
      <c r="CZ4" s="8" t="s">
        <v>21</v>
      </c>
      <c r="DA4" s="9" t="s">
        <v>22</v>
      </c>
      <c r="DB4" s="10" t="s">
        <v>23</v>
      </c>
      <c r="DC4" s="8" t="s">
        <v>21</v>
      </c>
      <c r="DD4" s="9" t="s">
        <v>22</v>
      </c>
      <c r="DE4" s="10" t="s">
        <v>23</v>
      </c>
      <c r="DF4" s="8" t="s">
        <v>21</v>
      </c>
      <c r="DG4" s="9" t="s">
        <v>22</v>
      </c>
      <c r="DH4" s="10" t="s">
        <v>23</v>
      </c>
      <c r="DI4" s="8" t="s">
        <v>21</v>
      </c>
      <c r="DJ4" s="9" t="s">
        <v>22</v>
      </c>
      <c r="DK4" s="10" t="s">
        <v>23</v>
      </c>
      <c r="DL4" s="8" t="s">
        <v>21</v>
      </c>
      <c r="DM4" s="9" t="s">
        <v>22</v>
      </c>
      <c r="DN4" s="10" t="s">
        <v>23</v>
      </c>
      <c r="DO4" s="8" t="s">
        <v>21</v>
      </c>
      <c r="DP4" s="9" t="s">
        <v>22</v>
      </c>
      <c r="DQ4" s="10" t="s">
        <v>23</v>
      </c>
      <c r="DR4" s="8" t="s">
        <v>21</v>
      </c>
      <c r="DS4" s="9" t="s">
        <v>22</v>
      </c>
      <c r="DT4" s="10" t="s">
        <v>23</v>
      </c>
      <c r="DU4" s="8" t="s">
        <v>21</v>
      </c>
      <c r="DV4" s="9" t="s">
        <v>22</v>
      </c>
      <c r="DW4" s="10" t="s">
        <v>23</v>
      </c>
      <c r="DX4" s="8" t="s">
        <v>21</v>
      </c>
      <c r="DY4" s="9" t="s">
        <v>22</v>
      </c>
      <c r="DZ4" s="10" t="s">
        <v>23</v>
      </c>
      <c r="EA4" s="8" t="s">
        <v>21</v>
      </c>
      <c r="EB4" s="9" t="s">
        <v>22</v>
      </c>
      <c r="EC4" s="10" t="s">
        <v>23</v>
      </c>
      <c r="ED4" s="8" t="s">
        <v>21</v>
      </c>
      <c r="EE4" s="9" t="s">
        <v>22</v>
      </c>
      <c r="EF4" s="10" t="s">
        <v>23</v>
      </c>
      <c r="EG4" s="8" t="s">
        <v>21</v>
      </c>
      <c r="EH4" s="9" t="s">
        <v>22</v>
      </c>
      <c r="EI4" s="10" t="s">
        <v>23</v>
      </c>
      <c r="EJ4" s="8" t="s">
        <v>21</v>
      </c>
      <c r="EK4" s="9" t="s">
        <v>22</v>
      </c>
      <c r="EL4" s="10" t="s">
        <v>23</v>
      </c>
      <c r="EM4" s="8" t="s">
        <v>21</v>
      </c>
      <c r="EN4" s="9" t="s">
        <v>22</v>
      </c>
      <c r="EO4" s="10" t="s">
        <v>23</v>
      </c>
      <c r="EP4" s="8" t="s">
        <v>21</v>
      </c>
      <c r="EQ4" s="9" t="s">
        <v>22</v>
      </c>
      <c r="ER4" s="10" t="s">
        <v>23</v>
      </c>
      <c r="ES4" s="8" t="s">
        <v>21</v>
      </c>
      <c r="ET4" s="9" t="s">
        <v>22</v>
      </c>
      <c r="EU4" s="10" t="s">
        <v>23</v>
      </c>
      <c r="EV4" s="8" t="s">
        <v>21</v>
      </c>
      <c r="EW4" s="9" t="s">
        <v>22</v>
      </c>
      <c r="EX4" s="10" t="s">
        <v>23</v>
      </c>
      <c r="EY4" s="8" t="s">
        <v>21</v>
      </c>
      <c r="EZ4" s="9" t="s">
        <v>22</v>
      </c>
      <c r="FA4" s="10" t="s">
        <v>23</v>
      </c>
      <c r="FB4" s="8" t="s">
        <v>21</v>
      </c>
      <c r="FC4" s="9" t="s">
        <v>22</v>
      </c>
      <c r="FD4" s="10" t="s">
        <v>23</v>
      </c>
      <c r="FE4" s="8" t="s">
        <v>21</v>
      </c>
      <c r="FF4" s="9" t="s">
        <v>22</v>
      </c>
      <c r="FG4" s="10" t="s">
        <v>23</v>
      </c>
      <c r="FH4" s="8" t="s">
        <v>21</v>
      </c>
      <c r="FI4" s="9" t="s">
        <v>22</v>
      </c>
      <c r="FJ4" s="10" t="s">
        <v>23</v>
      </c>
      <c r="FK4" s="8" t="s">
        <v>21</v>
      </c>
      <c r="FL4" s="9" t="s">
        <v>22</v>
      </c>
      <c r="FM4" s="10" t="s">
        <v>23</v>
      </c>
      <c r="FN4" s="8" t="s">
        <v>21</v>
      </c>
      <c r="FO4" s="9" t="s">
        <v>22</v>
      </c>
      <c r="FP4" s="48" t="s">
        <v>23</v>
      </c>
      <c r="FQ4" s="8" t="s">
        <v>21</v>
      </c>
      <c r="FR4" s="9" t="s">
        <v>22</v>
      </c>
      <c r="FS4" s="48" t="s">
        <v>23</v>
      </c>
      <c r="FT4" s="8" t="s">
        <v>21</v>
      </c>
      <c r="FU4" s="9" t="s">
        <v>22</v>
      </c>
      <c r="FV4" s="48" t="s">
        <v>23</v>
      </c>
      <c r="FW4" s="8" t="s">
        <v>28</v>
      </c>
      <c r="FX4" s="9" t="s">
        <v>29</v>
      </c>
      <c r="FY4" s="48" t="s">
        <v>30</v>
      </c>
      <c r="FZ4" s="8" t="s">
        <v>28</v>
      </c>
      <c r="GA4" s="9" t="s">
        <v>29</v>
      </c>
      <c r="GB4" s="10" t="s">
        <v>30</v>
      </c>
      <c r="GC4" s="8" t="s">
        <v>28</v>
      </c>
      <c r="GD4" s="9" t="s">
        <v>29</v>
      </c>
      <c r="GE4" s="10" t="s">
        <v>30</v>
      </c>
      <c r="GF4" s="8" t="s">
        <v>28</v>
      </c>
      <c r="GG4" s="9" t="s">
        <v>29</v>
      </c>
      <c r="GH4" s="10" t="s">
        <v>30</v>
      </c>
      <c r="GI4" s="8" t="s">
        <v>28</v>
      </c>
      <c r="GJ4" s="9" t="s">
        <v>29</v>
      </c>
      <c r="GK4" s="10" t="s">
        <v>30</v>
      </c>
      <c r="GL4" s="8" t="s">
        <v>28</v>
      </c>
      <c r="GM4" s="9" t="s">
        <v>29</v>
      </c>
      <c r="GN4" s="10" t="s">
        <v>30</v>
      </c>
      <c r="GO4" s="8" t="s">
        <v>28</v>
      </c>
      <c r="GP4" s="9" t="s">
        <v>29</v>
      </c>
      <c r="GQ4" s="10" t="s">
        <v>30</v>
      </c>
      <c r="GR4" s="8" t="s">
        <v>28</v>
      </c>
      <c r="GS4" s="9" t="s">
        <v>29</v>
      </c>
      <c r="GT4" s="10" t="s">
        <v>30</v>
      </c>
    </row>
    <row r="5" spans="1:202" x14ac:dyDescent="0.2">
      <c r="A5" s="11">
        <v>0</v>
      </c>
      <c r="B5" s="76">
        <v>38406</v>
      </c>
      <c r="C5" s="71">
        <v>36810</v>
      </c>
      <c r="D5" s="71">
        <f>C5+B5</f>
        <v>75216</v>
      </c>
      <c r="E5" s="76">
        <v>23910</v>
      </c>
      <c r="F5" s="71">
        <v>22795</v>
      </c>
      <c r="G5" s="71">
        <v>46705</v>
      </c>
      <c r="H5" s="59">
        <v>4253</v>
      </c>
      <c r="I5" s="58">
        <v>4119</v>
      </c>
      <c r="J5" s="12">
        <v>8372</v>
      </c>
      <c r="K5" s="58">
        <v>4622</v>
      </c>
      <c r="L5" s="58">
        <v>4441</v>
      </c>
      <c r="M5" s="12">
        <v>9063</v>
      </c>
      <c r="N5" s="58">
        <v>5608</v>
      </c>
      <c r="O5" s="58">
        <v>5250</v>
      </c>
      <c r="P5" s="12">
        <v>10858</v>
      </c>
      <c r="Q5" s="58">
        <v>5916</v>
      </c>
      <c r="R5" s="58">
        <v>5635</v>
      </c>
      <c r="S5" s="12">
        <v>11551</v>
      </c>
      <c r="T5" s="58">
        <v>5825</v>
      </c>
      <c r="U5" s="58">
        <v>5454</v>
      </c>
      <c r="V5" s="12">
        <v>11279</v>
      </c>
      <c r="W5" s="58">
        <v>5375</v>
      </c>
      <c r="X5" s="58">
        <v>5092</v>
      </c>
      <c r="Y5" s="12">
        <v>10467</v>
      </c>
      <c r="Z5" s="58">
        <v>5409</v>
      </c>
      <c r="AA5" s="58">
        <v>5136</v>
      </c>
      <c r="AB5" s="12">
        <v>10545</v>
      </c>
      <c r="AC5" s="58">
        <v>5715</v>
      </c>
      <c r="AD5" s="58">
        <v>5401</v>
      </c>
      <c r="AE5" s="12">
        <v>11116</v>
      </c>
      <c r="AF5" s="58">
        <v>5731</v>
      </c>
      <c r="AG5" s="58">
        <v>5580</v>
      </c>
      <c r="AH5" s="12">
        <v>11311</v>
      </c>
      <c r="AI5" s="58">
        <v>6346</v>
      </c>
      <c r="AJ5" s="58">
        <v>5947</v>
      </c>
      <c r="AK5" s="12">
        <v>12293</v>
      </c>
      <c r="AL5" s="58">
        <v>6789</v>
      </c>
      <c r="AM5" s="58">
        <v>6292</v>
      </c>
      <c r="AN5" s="12">
        <v>13081</v>
      </c>
      <c r="AO5" s="58">
        <v>7119</v>
      </c>
      <c r="AP5" s="58">
        <v>6783</v>
      </c>
      <c r="AQ5" s="12">
        <v>13902</v>
      </c>
      <c r="AR5" s="58">
        <v>8246</v>
      </c>
      <c r="AS5" s="58">
        <v>7760</v>
      </c>
      <c r="AT5" s="12">
        <v>16006</v>
      </c>
      <c r="AU5" s="58">
        <v>9568</v>
      </c>
      <c r="AV5" s="58">
        <v>9013</v>
      </c>
      <c r="AW5" s="12">
        <v>18581</v>
      </c>
      <c r="AX5" s="58">
        <v>9667</v>
      </c>
      <c r="AY5" s="58">
        <v>9123</v>
      </c>
      <c r="AZ5" s="58">
        <v>18790</v>
      </c>
      <c r="BA5" s="59">
        <v>9442</v>
      </c>
      <c r="BB5" s="58">
        <v>8907</v>
      </c>
      <c r="BC5" s="12">
        <v>18349</v>
      </c>
      <c r="BD5" s="58">
        <v>9570</v>
      </c>
      <c r="BE5" s="58">
        <v>9058</v>
      </c>
      <c r="BF5" s="58">
        <v>18628</v>
      </c>
      <c r="BG5" s="59">
        <v>9136</v>
      </c>
      <c r="BH5" s="58">
        <v>8649</v>
      </c>
      <c r="BI5" s="12">
        <v>17785</v>
      </c>
      <c r="BJ5" s="58">
        <v>8846</v>
      </c>
      <c r="BK5" s="58">
        <v>8316</v>
      </c>
      <c r="BL5" s="58">
        <v>17162</v>
      </c>
      <c r="BM5" s="59">
        <v>7710</v>
      </c>
      <c r="BN5" s="58">
        <v>7200</v>
      </c>
      <c r="BO5" s="12">
        <v>14910</v>
      </c>
      <c r="BP5" s="13">
        <v>6953</v>
      </c>
      <c r="BQ5" s="13">
        <v>6759</v>
      </c>
      <c r="BR5" s="58">
        <v>13712</v>
      </c>
      <c r="BS5" s="59">
        <v>6765</v>
      </c>
      <c r="BT5" s="58">
        <v>6518</v>
      </c>
      <c r="BU5" s="12">
        <v>13283</v>
      </c>
      <c r="BV5" s="13">
        <v>6411</v>
      </c>
      <c r="BW5" s="13">
        <v>6235</v>
      </c>
      <c r="BX5" s="58">
        <v>12646</v>
      </c>
      <c r="BY5" s="59">
        <v>6709</v>
      </c>
      <c r="BZ5" s="58">
        <v>6453</v>
      </c>
      <c r="CA5" s="12">
        <v>13162</v>
      </c>
      <c r="CB5" s="13">
        <v>6572</v>
      </c>
      <c r="CC5" s="13">
        <v>6216</v>
      </c>
      <c r="CD5" s="58">
        <v>12788</v>
      </c>
      <c r="CE5" s="59">
        <v>6633</v>
      </c>
      <c r="CF5" s="58">
        <v>6265</v>
      </c>
      <c r="CG5" s="12">
        <v>12898</v>
      </c>
      <c r="CH5" s="58">
        <v>6758</v>
      </c>
      <c r="CI5" s="13">
        <v>6230</v>
      </c>
      <c r="CJ5" s="58">
        <v>12988</v>
      </c>
      <c r="CK5" s="59">
        <v>6818</v>
      </c>
      <c r="CL5" s="58">
        <v>6328</v>
      </c>
      <c r="CM5" s="12">
        <v>13146</v>
      </c>
      <c r="CN5" s="13">
        <v>6505</v>
      </c>
      <c r="CO5" s="13">
        <v>6166</v>
      </c>
      <c r="CP5" s="12">
        <v>12671</v>
      </c>
      <c r="CQ5" s="13">
        <v>6657</v>
      </c>
      <c r="CR5" s="58">
        <v>6263</v>
      </c>
      <c r="CS5" s="12">
        <v>12920</v>
      </c>
      <c r="CT5" s="14">
        <v>6577</v>
      </c>
      <c r="CU5" s="14">
        <v>6293</v>
      </c>
      <c r="CV5" s="15">
        <v>12870</v>
      </c>
      <c r="CW5" s="16">
        <v>6056</v>
      </c>
      <c r="CX5" s="17">
        <v>5787</v>
      </c>
      <c r="CY5" s="18">
        <v>11843</v>
      </c>
      <c r="CZ5" s="16">
        <v>5894</v>
      </c>
      <c r="DA5" s="17">
        <v>5587</v>
      </c>
      <c r="DB5" s="18">
        <v>11481</v>
      </c>
      <c r="DC5" s="16">
        <v>5140</v>
      </c>
      <c r="DD5" s="17">
        <v>5104</v>
      </c>
      <c r="DE5" s="18">
        <v>10244</v>
      </c>
      <c r="DF5" s="16">
        <v>4845</v>
      </c>
      <c r="DG5" s="17">
        <v>4499</v>
      </c>
      <c r="DH5" s="18">
        <v>9344</v>
      </c>
      <c r="DI5" s="19">
        <v>4476</v>
      </c>
      <c r="DJ5" s="14">
        <v>4310</v>
      </c>
      <c r="DK5" s="15">
        <v>8786</v>
      </c>
      <c r="DL5" s="19">
        <v>4582</v>
      </c>
      <c r="DM5" s="14">
        <v>4324</v>
      </c>
      <c r="DN5" s="15">
        <v>8906</v>
      </c>
      <c r="DO5" s="16">
        <v>4666</v>
      </c>
      <c r="DP5" s="17">
        <v>4295</v>
      </c>
      <c r="DQ5" s="18">
        <v>8961</v>
      </c>
      <c r="DR5" s="16">
        <v>4634</v>
      </c>
      <c r="DS5" s="17">
        <v>4393</v>
      </c>
      <c r="DT5" s="18">
        <v>9027</v>
      </c>
      <c r="DU5" s="16">
        <v>4757</v>
      </c>
      <c r="DV5" s="17">
        <v>4635</v>
      </c>
      <c r="DW5" s="18">
        <v>9392</v>
      </c>
      <c r="DX5" s="19">
        <v>4976</v>
      </c>
      <c r="DY5" s="14">
        <v>4638</v>
      </c>
      <c r="DZ5" s="15">
        <v>9614</v>
      </c>
      <c r="EA5" s="19">
        <v>4965</v>
      </c>
      <c r="EB5" s="14">
        <v>4696</v>
      </c>
      <c r="EC5" s="15">
        <v>9661</v>
      </c>
      <c r="ED5" s="19">
        <v>5224</v>
      </c>
      <c r="EE5" s="14">
        <v>4845</v>
      </c>
      <c r="EF5" s="15">
        <v>10069</v>
      </c>
      <c r="EG5" s="19">
        <v>5665</v>
      </c>
      <c r="EH5" s="14">
        <v>5460</v>
      </c>
      <c r="EI5" s="15">
        <v>11125</v>
      </c>
      <c r="EJ5" s="19">
        <v>6049</v>
      </c>
      <c r="EK5" s="14">
        <v>6003</v>
      </c>
      <c r="EL5" s="15">
        <v>12052</v>
      </c>
      <c r="EM5" s="19">
        <v>6434</v>
      </c>
      <c r="EN5" s="14">
        <v>6007</v>
      </c>
      <c r="EO5" s="15">
        <v>12441</v>
      </c>
      <c r="EP5" s="19">
        <v>6733</v>
      </c>
      <c r="EQ5" s="14">
        <v>6365</v>
      </c>
      <c r="ER5" s="15">
        <v>13098</v>
      </c>
      <c r="ES5" s="19">
        <v>7383</v>
      </c>
      <c r="ET5" s="14">
        <v>7021</v>
      </c>
      <c r="EU5" s="14">
        <v>14404</v>
      </c>
      <c r="EV5" s="19">
        <v>7490</v>
      </c>
      <c r="EW5" s="20">
        <v>7020</v>
      </c>
      <c r="EX5" s="15">
        <v>14510</v>
      </c>
      <c r="EY5" s="19">
        <v>7579</v>
      </c>
      <c r="EZ5" s="20">
        <v>7160</v>
      </c>
      <c r="FA5" s="15">
        <v>14739</v>
      </c>
      <c r="FB5" s="19">
        <v>7146</v>
      </c>
      <c r="FC5" s="20">
        <v>6833</v>
      </c>
      <c r="FD5" s="15">
        <v>13979</v>
      </c>
      <c r="FE5" s="19">
        <v>7249</v>
      </c>
      <c r="FF5" s="20">
        <v>7000</v>
      </c>
      <c r="FG5" s="15">
        <v>14249</v>
      </c>
      <c r="FH5" s="20">
        <v>7179</v>
      </c>
      <c r="FI5" s="20">
        <v>6700</v>
      </c>
      <c r="FJ5" s="15">
        <v>13879</v>
      </c>
      <c r="FK5" s="20">
        <v>7496</v>
      </c>
      <c r="FL5" s="20">
        <v>7194</v>
      </c>
      <c r="FM5" s="15">
        <v>14690</v>
      </c>
      <c r="FN5" s="27">
        <v>7706</v>
      </c>
      <c r="FO5" s="20">
        <v>7092</v>
      </c>
      <c r="FP5" s="14">
        <v>14798</v>
      </c>
      <c r="FQ5" s="27">
        <v>7557</v>
      </c>
      <c r="FR5" s="20">
        <v>7393</v>
      </c>
      <c r="FS5" s="14">
        <v>14950</v>
      </c>
      <c r="FT5" s="27">
        <v>7933</v>
      </c>
      <c r="FU5" s="20">
        <v>7363</v>
      </c>
      <c r="FV5" s="14">
        <v>15296</v>
      </c>
      <c r="FW5" s="27">
        <v>7907</v>
      </c>
      <c r="FX5" s="20">
        <v>7481</v>
      </c>
      <c r="FY5" s="14">
        <v>15388</v>
      </c>
      <c r="FZ5" s="19">
        <v>7570</v>
      </c>
      <c r="GA5" s="20">
        <v>7264</v>
      </c>
      <c r="GB5" s="23">
        <v>14834</v>
      </c>
      <c r="GC5" s="19">
        <v>7382</v>
      </c>
      <c r="GD5" s="20">
        <v>7184</v>
      </c>
      <c r="GE5" s="23">
        <v>14566</v>
      </c>
      <c r="GF5" s="20">
        <v>7700</v>
      </c>
      <c r="GG5" s="20">
        <v>7273</v>
      </c>
      <c r="GH5" s="15">
        <f>SUM(GF5:GG5)</f>
        <v>14973</v>
      </c>
      <c r="GI5" s="20">
        <v>6845</v>
      </c>
      <c r="GJ5" s="20">
        <v>6720</v>
      </c>
      <c r="GK5" s="15">
        <v>13565</v>
      </c>
      <c r="GL5" s="20">
        <v>6413</v>
      </c>
      <c r="GM5" s="20">
        <v>6173</v>
      </c>
      <c r="GN5" s="15">
        <v>12586</v>
      </c>
      <c r="GO5" s="20">
        <v>6232</v>
      </c>
      <c r="GP5" s="20">
        <v>5851</v>
      </c>
      <c r="GQ5" s="15">
        <v>12083</v>
      </c>
      <c r="GR5" s="20">
        <v>5630</v>
      </c>
      <c r="GS5" s="20">
        <v>5269</v>
      </c>
      <c r="GT5" s="15">
        <v>10899</v>
      </c>
    </row>
    <row r="6" spans="1:202" ht="12.75" customHeight="1" x14ac:dyDescent="0.2">
      <c r="A6" s="11" t="s">
        <v>0</v>
      </c>
      <c r="B6" s="77"/>
      <c r="C6" s="72"/>
      <c r="D6" s="72"/>
      <c r="E6" s="77"/>
      <c r="F6" s="72"/>
      <c r="G6" s="72"/>
      <c r="H6" s="60">
        <v>18162</v>
      </c>
      <c r="I6" s="13">
        <v>17154</v>
      </c>
      <c r="J6" s="22">
        <v>35316</v>
      </c>
      <c r="K6" s="13">
        <v>17295</v>
      </c>
      <c r="L6" s="13">
        <v>16401</v>
      </c>
      <c r="M6" s="22">
        <v>33696</v>
      </c>
      <c r="N6" s="13">
        <v>17240</v>
      </c>
      <c r="O6" s="13">
        <v>16528</v>
      </c>
      <c r="P6" s="22">
        <v>33768</v>
      </c>
      <c r="Q6" s="13">
        <v>18702</v>
      </c>
      <c r="R6" s="13">
        <v>17941</v>
      </c>
      <c r="S6" s="22">
        <v>36643</v>
      </c>
      <c r="T6" s="13">
        <v>20500</v>
      </c>
      <c r="U6" s="13">
        <v>19660</v>
      </c>
      <c r="V6" s="22">
        <v>40160</v>
      </c>
      <c r="W6" s="13">
        <v>22196</v>
      </c>
      <c r="X6" s="13">
        <v>21088</v>
      </c>
      <c r="Y6" s="22">
        <v>43284</v>
      </c>
      <c r="Z6" s="13">
        <v>23024</v>
      </c>
      <c r="AA6" s="13">
        <v>21707</v>
      </c>
      <c r="AB6" s="22">
        <v>44731</v>
      </c>
      <c r="AC6" s="13">
        <v>24111</v>
      </c>
      <c r="AD6" s="13">
        <v>22810</v>
      </c>
      <c r="AE6" s="22">
        <v>46921</v>
      </c>
      <c r="AF6" s="13">
        <v>23334</v>
      </c>
      <c r="AG6" s="13">
        <v>22001</v>
      </c>
      <c r="AH6" s="22">
        <v>45335</v>
      </c>
      <c r="AI6" s="13">
        <v>22712</v>
      </c>
      <c r="AJ6" s="13">
        <v>21646</v>
      </c>
      <c r="AK6" s="22">
        <v>44358</v>
      </c>
      <c r="AL6" s="13">
        <v>23473</v>
      </c>
      <c r="AM6" s="13">
        <v>22300</v>
      </c>
      <c r="AN6" s="22">
        <v>45773</v>
      </c>
      <c r="AO6" s="13">
        <v>24484</v>
      </c>
      <c r="AP6" s="13">
        <v>23124</v>
      </c>
      <c r="AQ6" s="22">
        <v>47608</v>
      </c>
      <c r="AR6" s="13">
        <v>25791</v>
      </c>
      <c r="AS6" s="13">
        <v>24457</v>
      </c>
      <c r="AT6" s="22">
        <v>50248</v>
      </c>
      <c r="AU6" s="13">
        <v>29964</v>
      </c>
      <c r="AV6" s="13">
        <v>28325</v>
      </c>
      <c r="AW6" s="22">
        <v>58289</v>
      </c>
      <c r="AX6" s="13">
        <v>32888</v>
      </c>
      <c r="AY6" s="13">
        <v>31100</v>
      </c>
      <c r="AZ6" s="13">
        <v>63988</v>
      </c>
      <c r="BA6" s="60">
        <v>35368</v>
      </c>
      <c r="BB6" s="13">
        <v>33494</v>
      </c>
      <c r="BC6" s="22">
        <v>68862</v>
      </c>
      <c r="BD6" s="13">
        <v>37241</v>
      </c>
      <c r="BE6" s="13">
        <v>35329</v>
      </c>
      <c r="BF6" s="13">
        <v>72570</v>
      </c>
      <c r="BG6" s="60">
        <v>38020</v>
      </c>
      <c r="BH6" s="13">
        <v>36122</v>
      </c>
      <c r="BI6" s="22">
        <v>74142</v>
      </c>
      <c r="BJ6" s="13">
        <v>37569</v>
      </c>
      <c r="BK6" s="13">
        <v>35538</v>
      </c>
      <c r="BL6" s="13">
        <v>73107</v>
      </c>
      <c r="BM6" s="60">
        <v>36594</v>
      </c>
      <c r="BN6" s="13">
        <v>34508</v>
      </c>
      <c r="BO6" s="22">
        <v>71102</v>
      </c>
      <c r="BP6" s="13">
        <v>35314</v>
      </c>
      <c r="BQ6" s="13">
        <v>33261</v>
      </c>
      <c r="BR6" s="13">
        <v>68575</v>
      </c>
      <c r="BS6" s="60">
        <v>32885</v>
      </c>
      <c r="BT6" s="13">
        <v>31192</v>
      </c>
      <c r="BU6" s="22">
        <v>64077</v>
      </c>
      <c r="BV6" s="13">
        <v>30566</v>
      </c>
      <c r="BW6" s="13">
        <v>29104</v>
      </c>
      <c r="BX6" s="13">
        <v>59670</v>
      </c>
      <c r="BY6" s="60">
        <v>28341</v>
      </c>
      <c r="BZ6" s="13">
        <v>27282</v>
      </c>
      <c r="CA6" s="22">
        <v>55623</v>
      </c>
      <c r="CB6" s="13">
        <v>27403</v>
      </c>
      <c r="CC6" s="13">
        <v>26588</v>
      </c>
      <c r="CD6" s="13">
        <v>53991</v>
      </c>
      <c r="CE6" s="60">
        <v>27416</v>
      </c>
      <c r="CF6" s="13">
        <v>26395</v>
      </c>
      <c r="CG6" s="22">
        <v>53811</v>
      </c>
      <c r="CH6" s="13">
        <v>27408</v>
      </c>
      <c r="CI6" s="13">
        <v>26198</v>
      </c>
      <c r="CJ6" s="13">
        <v>53606</v>
      </c>
      <c r="CK6" s="60">
        <v>27712</v>
      </c>
      <c r="CL6" s="13">
        <v>26220</v>
      </c>
      <c r="CM6" s="22">
        <v>53932</v>
      </c>
      <c r="CN6" s="13">
        <v>27773</v>
      </c>
      <c r="CO6" s="13">
        <v>26004</v>
      </c>
      <c r="CP6" s="22">
        <v>53777</v>
      </c>
      <c r="CQ6" s="13">
        <v>27486</v>
      </c>
      <c r="CR6" s="13">
        <v>25702</v>
      </c>
      <c r="CS6" s="22">
        <v>53188</v>
      </c>
      <c r="CT6" s="20">
        <v>26689</v>
      </c>
      <c r="CU6" s="20">
        <v>24970</v>
      </c>
      <c r="CV6" s="23">
        <v>51659</v>
      </c>
      <c r="CW6" s="24">
        <v>26428</v>
      </c>
      <c r="CX6" s="25">
        <v>25000</v>
      </c>
      <c r="CY6" s="26">
        <v>51428</v>
      </c>
      <c r="CZ6" s="24">
        <v>25699</v>
      </c>
      <c r="DA6" s="25">
        <v>24475</v>
      </c>
      <c r="DB6" s="26">
        <v>50174</v>
      </c>
      <c r="DC6" s="24">
        <v>25060</v>
      </c>
      <c r="DD6" s="25">
        <v>23848</v>
      </c>
      <c r="DE6" s="26">
        <v>48908</v>
      </c>
      <c r="DF6" s="24">
        <v>23514</v>
      </c>
      <c r="DG6" s="25">
        <v>22630</v>
      </c>
      <c r="DH6" s="26">
        <v>46144</v>
      </c>
      <c r="DI6" s="27">
        <v>21697</v>
      </c>
      <c r="DJ6" s="20">
        <v>20748</v>
      </c>
      <c r="DK6" s="23">
        <v>42445</v>
      </c>
      <c r="DL6" s="27">
        <v>19982</v>
      </c>
      <c r="DM6" s="20">
        <v>19169</v>
      </c>
      <c r="DN6" s="23">
        <v>39151</v>
      </c>
      <c r="DO6" s="24">
        <v>18609</v>
      </c>
      <c r="DP6" s="25">
        <v>17792</v>
      </c>
      <c r="DQ6" s="26">
        <v>36401</v>
      </c>
      <c r="DR6" s="24">
        <v>18078</v>
      </c>
      <c r="DS6" s="25">
        <v>16985</v>
      </c>
      <c r="DT6" s="26">
        <v>35063</v>
      </c>
      <c r="DU6" s="24">
        <v>17854</v>
      </c>
      <c r="DV6" s="25">
        <v>16822</v>
      </c>
      <c r="DW6" s="26">
        <v>34676</v>
      </c>
      <c r="DX6" s="27">
        <v>17352</v>
      </c>
      <c r="DY6" s="20">
        <v>16383</v>
      </c>
      <c r="DZ6" s="23">
        <v>33735</v>
      </c>
      <c r="EA6" s="27">
        <v>18087</v>
      </c>
      <c r="EB6" s="20">
        <v>17033</v>
      </c>
      <c r="EC6" s="23">
        <v>35120</v>
      </c>
      <c r="ED6" s="27">
        <v>18683</v>
      </c>
      <c r="EE6" s="20">
        <v>17738</v>
      </c>
      <c r="EF6" s="23">
        <v>36421</v>
      </c>
      <c r="EG6" s="27">
        <v>19492</v>
      </c>
      <c r="EH6" s="20">
        <v>18403</v>
      </c>
      <c r="EI6" s="23">
        <v>37895</v>
      </c>
      <c r="EJ6" s="27">
        <v>20578</v>
      </c>
      <c r="EK6" s="20">
        <v>19450</v>
      </c>
      <c r="EL6" s="23">
        <v>40028</v>
      </c>
      <c r="EM6" s="27">
        <v>21377</v>
      </c>
      <c r="EN6" s="20">
        <v>20576</v>
      </c>
      <c r="EO6" s="23">
        <v>41953</v>
      </c>
      <c r="EP6" s="27">
        <v>22899</v>
      </c>
      <c r="EQ6" s="20">
        <v>21846</v>
      </c>
      <c r="ER6" s="23">
        <v>44745</v>
      </c>
      <c r="ES6" s="27">
        <v>24432</v>
      </c>
      <c r="ET6" s="20">
        <v>23319</v>
      </c>
      <c r="EU6" s="20">
        <v>47751</v>
      </c>
      <c r="EV6" s="27">
        <v>26266</v>
      </c>
      <c r="EW6" s="20">
        <v>25017</v>
      </c>
      <c r="EX6" s="23">
        <v>51283</v>
      </c>
      <c r="EY6" s="27">
        <v>27822</v>
      </c>
      <c r="EZ6" s="20">
        <v>26218</v>
      </c>
      <c r="FA6" s="23">
        <v>54040</v>
      </c>
      <c r="FB6" s="27">
        <v>29396</v>
      </c>
      <c r="FC6" s="20">
        <v>27788</v>
      </c>
      <c r="FD6" s="23">
        <v>57184</v>
      </c>
      <c r="FE6" s="27">
        <v>29549</v>
      </c>
      <c r="FF6" s="20">
        <v>28165</v>
      </c>
      <c r="FG6" s="23">
        <v>57714</v>
      </c>
      <c r="FH6" s="20">
        <v>29423</v>
      </c>
      <c r="FI6" s="20">
        <v>28026</v>
      </c>
      <c r="FJ6" s="23">
        <v>57449</v>
      </c>
      <c r="FK6" s="20">
        <v>29369</v>
      </c>
      <c r="FL6" s="20">
        <v>27787</v>
      </c>
      <c r="FM6" s="23">
        <v>57156</v>
      </c>
      <c r="FN6" s="27">
        <v>29322</v>
      </c>
      <c r="FO6" s="20">
        <v>27941</v>
      </c>
      <c r="FP6" s="20">
        <v>57263</v>
      </c>
      <c r="FQ6" s="27">
        <v>29996</v>
      </c>
      <c r="FR6" s="20">
        <v>28371</v>
      </c>
      <c r="FS6" s="20">
        <v>58367</v>
      </c>
      <c r="FT6" s="27">
        <v>30286</v>
      </c>
      <c r="FU6" s="20">
        <v>28653</v>
      </c>
      <c r="FV6" s="20">
        <v>58939</v>
      </c>
      <c r="FW6" s="27">
        <v>30757</v>
      </c>
      <c r="FX6" s="20">
        <v>29091</v>
      </c>
      <c r="FY6" s="20">
        <v>59848</v>
      </c>
      <c r="FZ6" s="27">
        <v>30995</v>
      </c>
      <c r="GA6" s="20">
        <v>29247</v>
      </c>
      <c r="GB6" s="23">
        <v>60242</v>
      </c>
      <c r="GC6" s="27">
        <v>30394</v>
      </c>
      <c r="GD6" s="20">
        <v>28846</v>
      </c>
      <c r="GE6" s="23">
        <v>59240</v>
      </c>
      <c r="GF6" s="20">
        <v>28244</v>
      </c>
      <c r="GG6" s="20">
        <v>26811</v>
      </c>
      <c r="GH6" s="23">
        <f t="shared" ref="GH6:GH7" si="0">SUM(GF6:GG6)</f>
        <v>55055</v>
      </c>
      <c r="GI6" s="20">
        <v>30208</v>
      </c>
      <c r="GJ6" s="20">
        <v>28872</v>
      </c>
      <c r="GK6" s="23">
        <v>59080</v>
      </c>
      <c r="GL6" s="20">
        <v>29539</v>
      </c>
      <c r="GM6" s="20">
        <v>28466</v>
      </c>
      <c r="GN6" s="23">
        <v>58005</v>
      </c>
      <c r="GO6" s="20">
        <v>28544</v>
      </c>
      <c r="GP6" s="20">
        <v>27560</v>
      </c>
      <c r="GQ6" s="23">
        <v>56104</v>
      </c>
      <c r="GR6" s="20">
        <v>27267</v>
      </c>
      <c r="GS6" s="20">
        <v>26023</v>
      </c>
      <c r="GT6" s="23">
        <v>53290</v>
      </c>
    </row>
    <row r="7" spans="1:202" ht="12" customHeight="1" x14ac:dyDescent="0.2">
      <c r="A7" s="11" t="s">
        <v>1</v>
      </c>
      <c r="B7" s="27">
        <v>32029</v>
      </c>
      <c r="C7" s="20">
        <v>30952</v>
      </c>
      <c r="D7" s="20">
        <f>B7+C7</f>
        <v>62981</v>
      </c>
      <c r="E7" s="27">
        <v>35781</v>
      </c>
      <c r="F7" s="20">
        <v>33981</v>
      </c>
      <c r="G7" s="13">
        <v>69762</v>
      </c>
      <c r="H7" s="60">
        <v>34048</v>
      </c>
      <c r="I7" s="13">
        <v>32521</v>
      </c>
      <c r="J7" s="22">
        <v>66569</v>
      </c>
      <c r="K7" s="13">
        <v>31607</v>
      </c>
      <c r="L7" s="13">
        <v>30193</v>
      </c>
      <c r="M7" s="22">
        <v>61800</v>
      </c>
      <c r="N7" s="13">
        <v>29236</v>
      </c>
      <c r="O7" s="13">
        <v>27874</v>
      </c>
      <c r="P7" s="22">
        <v>57110</v>
      </c>
      <c r="Q7" s="13">
        <v>26775</v>
      </c>
      <c r="R7" s="13">
        <v>25394</v>
      </c>
      <c r="S7" s="22">
        <v>52169</v>
      </c>
      <c r="T7" s="13">
        <v>24676</v>
      </c>
      <c r="U7" s="13">
        <v>23494</v>
      </c>
      <c r="V7" s="22">
        <v>48170</v>
      </c>
      <c r="W7" s="13">
        <v>23180</v>
      </c>
      <c r="X7" s="13">
        <v>21988</v>
      </c>
      <c r="Y7" s="22">
        <v>45168</v>
      </c>
      <c r="Z7" s="13">
        <v>22742</v>
      </c>
      <c r="AA7" s="13">
        <v>21651</v>
      </c>
      <c r="AB7" s="22">
        <v>44393</v>
      </c>
      <c r="AC7" s="13">
        <v>25321</v>
      </c>
      <c r="AD7" s="13">
        <v>24094</v>
      </c>
      <c r="AE7" s="22">
        <v>49415</v>
      </c>
      <c r="AF7" s="13">
        <v>27129</v>
      </c>
      <c r="AG7" s="13">
        <v>25884</v>
      </c>
      <c r="AH7" s="22">
        <v>53013</v>
      </c>
      <c r="AI7" s="13">
        <v>28707</v>
      </c>
      <c r="AJ7" s="13">
        <v>27030</v>
      </c>
      <c r="AK7" s="22">
        <v>55737</v>
      </c>
      <c r="AL7" s="13">
        <v>29684</v>
      </c>
      <c r="AM7" s="13">
        <v>27923</v>
      </c>
      <c r="AN7" s="22">
        <v>57607</v>
      </c>
      <c r="AO7" s="13">
        <v>30332</v>
      </c>
      <c r="AP7" s="13">
        <v>28502</v>
      </c>
      <c r="AQ7" s="22">
        <v>58834</v>
      </c>
      <c r="AR7" s="13">
        <v>30005</v>
      </c>
      <c r="AS7" s="13">
        <v>28256</v>
      </c>
      <c r="AT7" s="22">
        <v>58261</v>
      </c>
      <c r="AU7" s="13">
        <v>31109</v>
      </c>
      <c r="AV7" s="13">
        <v>29577</v>
      </c>
      <c r="AW7" s="22">
        <v>60686</v>
      </c>
      <c r="AX7" s="13">
        <v>31247</v>
      </c>
      <c r="AY7" s="13">
        <v>29857</v>
      </c>
      <c r="AZ7" s="13">
        <v>61104</v>
      </c>
      <c r="BA7" s="60">
        <v>32298</v>
      </c>
      <c r="BB7" s="13">
        <v>30718</v>
      </c>
      <c r="BC7" s="22">
        <v>63016</v>
      </c>
      <c r="BD7" s="13">
        <v>33692</v>
      </c>
      <c r="BE7" s="13">
        <v>32045</v>
      </c>
      <c r="BF7" s="13">
        <v>65737</v>
      </c>
      <c r="BG7" s="60">
        <v>36329</v>
      </c>
      <c r="BH7" s="13">
        <v>34522</v>
      </c>
      <c r="BI7" s="22">
        <v>70851</v>
      </c>
      <c r="BJ7" s="13">
        <v>39667</v>
      </c>
      <c r="BK7" s="13">
        <v>37651</v>
      </c>
      <c r="BL7" s="13">
        <v>77318</v>
      </c>
      <c r="BM7" s="60">
        <v>42479</v>
      </c>
      <c r="BN7" s="13">
        <v>40221</v>
      </c>
      <c r="BO7" s="22">
        <v>82700</v>
      </c>
      <c r="BP7" s="13">
        <v>45777</v>
      </c>
      <c r="BQ7" s="13">
        <v>43394</v>
      </c>
      <c r="BR7" s="13">
        <v>89171</v>
      </c>
      <c r="BS7" s="60">
        <v>47820</v>
      </c>
      <c r="BT7" s="13">
        <v>45310</v>
      </c>
      <c r="BU7" s="22">
        <v>93130</v>
      </c>
      <c r="BV7" s="13">
        <v>48190</v>
      </c>
      <c r="BW7" s="13">
        <v>45680</v>
      </c>
      <c r="BX7" s="13">
        <v>93870</v>
      </c>
      <c r="BY7" s="60">
        <v>47571</v>
      </c>
      <c r="BZ7" s="13">
        <v>44963</v>
      </c>
      <c r="CA7" s="22">
        <v>92534</v>
      </c>
      <c r="CB7" s="13">
        <v>45752</v>
      </c>
      <c r="CC7" s="13">
        <v>43166</v>
      </c>
      <c r="CD7" s="13">
        <v>88918</v>
      </c>
      <c r="CE7" s="60">
        <v>43598</v>
      </c>
      <c r="CF7" s="13">
        <v>41271</v>
      </c>
      <c r="CG7" s="22">
        <v>84869</v>
      </c>
      <c r="CH7" s="13">
        <v>41165</v>
      </c>
      <c r="CI7" s="13">
        <v>39148</v>
      </c>
      <c r="CJ7" s="13">
        <v>80313</v>
      </c>
      <c r="CK7" s="60">
        <v>38658</v>
      </c>
      <c r="CL7" s="13">
        <v>36947</v>
      </c>
      <c r="CM7" s="22">
        <v>75605</v>
      </c>
      <c r="CN7" s="13">
        <v>36620</v>
      </c>
      <c r="CO7" s="13">
        <v>35221</v>
      </c>
      <c r="CP7" s="22">
        <v>71841</v>
      </c>
      <c r="CQ7" s="13">
        <v>35643</v>
      </c>
      <c r="CR7" s="13">
        <v>34369</v>
      </c>
      <c r="CS7" s="22">
        <v>70012</v>
      </c>
      <c r="CT7" s="20">
        <v>34837</v>
      </c>
      <c r="CU7" s="20">
        <v>33420</v>
      </c>
      <c r="CV7" s="23">
        <v>68257</v>
      </c>
      <c r="CW7" s="24">
        <v>34528</v>
      </c>
      <c r="CX7" s="25">
        <v>32766</v>
      </c>
      <c r="CY7" s="26">
        <v>67294</v>
      </c>
      <c r="CZ7" s="24">
        <v>34435</v>
      </c>
      <c r="DA7" s="25">
        <v>32395</v>
      </c>
      <c r="DB7" s="26">
        <v>66830</v>
      </c>
      <c r="DC7" s="24">
        <v>33776</v>
      </c>
      <c r="DD7" s="25">
        <v>31708</v>
      </c>
      <c r="DE7" s="26">
        <v>65484</v>
      </c>
      <c r="DF7" s="24">
        <v>33157</v>
      </c>
      <c r="DG7" s="25">
        <v>31072</v>
      </c>
      <c r="DH7" s="26">
        <v>64229</v>
      </c>
      <c r="DI7" s="27">
        <v>32724</v>
      </c>
      <c r="DJ7" s="20">
        <v>30833</v>
      </c>
      <c r="DK7" s="23">
        <v>63557</v>
      </c>
      <c r="DL7" s="27">
        <v>31750</v>
      </c>
      <c r="DM7" s="20">
        <v>30141</v>
      </c>
      <c r="DN7" s="23">
        <v>61891</v>
      </c>
      <c r="DO7" s="24">
        <v>30555</v>
      </c>
      <c r="DP7" s="25">
        <v>29234</v>
      </c>
      <c r="DQ7" s="26">
        <v>59789</v>
      </c>
      <c r="DR7" s="24">
        <v>29084</v>
      </c>
      <c r="DS7" s="25">
        <v>27947</v>
      </c>
      <c r="DT7" s="26">
        <v>57031</v>
      </c>
      <c r="DU7" s="24">
        <v>27179</v>
      </c>
      <c r="DV7" s="25">
        <v>26140</v>
      </c>
      <c r="DW7" s="26">
        <v>53319</v>
      </c>
      <c r="DX7" s="27">
        <v>24568</v>
      </c>
      <c r="DY7" s="20">
        <v>23617</v>
      </c>
      <c r="DZ7" s="23">
        <v>48185</v>
      </c>
      <c r="EA7" s="27">
        <v>23066</v>
      </c>
      <c r="EB7" s="20">
        <v>22280</v>
      </c>
      <c r="EC7" s="23">
        <v>45346</v>
      </c>
      <c r="ED7" s="27">
        <v>21893</v>
      </c>
      <c r="EE7" s="20">
        <v>20950</v>
      </c>
      <c r="EF7" s="23">
        <v>42843</v>
      </c>
      <c r="EG7" s="27">
        <v>21294</v>
      </c>
      <c r="EH7" s="20">
        <v>20208</v>
      </c>
      <c r="EI7" s="23">
        <v>41502</v>
      </c>
      <c r="EJ7" s="27">
        <v>21140</v>
      </c>
      <c r="EK7" s="20">
        <v>20215</v>
      </c>
      <c r="EL7" s="23">
        <v>41355</v>
      </c>
      <c r="EM7" s="27">
        <v>21743</v>
      </c>
      <c r="EN7" s="20">
        <v>20626</v>
      </c>
      <c r="EO7" s="23">
        <v>42369</v>
      </c>
      <c r="EP7" s="27">
        <v>22411</v>
      </c>
      <c r="EQ7" s="20">
        <v>21171</v>
      </c>
      <c r="ER7" s="23">
        <v>43582</v>
      </c>
      <c r="ES7" s="27">
        <v>23212</v>
      </c>
      <c r="ET7" s="20">
        <v>21992</v>
      </c>
      <c r="EU7" s="20">
        <v>45204</v>
      </c>
      <c r="EV7" s="27">
        <v>24526</v>
      </c>
      <c r="EW7" s="20">
        <v>23225</v>
      </c>
      <c r="EX7" s="23">
        <v>47751</v>
      </c>
      <c r="EY7" s="27">
        <v>26069</v>
      </c>
      <c r="EZ7" s="20">
        <v>24791</v>
      </c>
      <c r="FA7" s="23">
        <v>50860</v>
      </c>
      <c r="FB7" s="27">
        <v>26380</v>
      </c>
      <c r="FC7" s="20">
        <v>25188</v>
      </c>
      <c r="FD7" s="23">
        <v>51568</v>
      </c>
      <c r="FE7" s="27">
        <v>28575</v>
      </c>
      <c r="FF7" s="20">
        <v>27169</v>
      </c>
      <c r="FG7" s="23">
        <v>55744</v>
      </c>
      <c r="FH7" s="20">
        <v>30929</v>
      </c>
      <c r="FI7" s="20">
        <v>29480</v>
      </c>
      <c r="FJ7" s="23">
        <v>60409</v>
      </c>
      <c r="FK7" s="20">
        <v>33180</v>
      </c>
      <c r="FL7" s="20">
        <v>31713</v>
      </c>
      <c r="FM7" s="23">
        <v>64893</v>
      </c>
      <c r="FN7" s="27">
        <v>35294</v>
      </c>
      <c r="FO7" s="20">
        <v>33281</v>
      </c>
      <c r="FP7" s="20">
        <v>68575</v>
      </c>
      <c r="FQ7" s="27">
        <v>35988</v>
      </c>
      <c r="FR7" s="20">
        <v>34066</v>
      </c>
      <c r="FS7" s="20">
        <v>70054</v>
      </c>
      <c r="FT7" s="27">
        <v>36386</v>
      </c>
      <c r="FU7" s="20">
        <v>34758</v>
      </c>
      <c r="FV7" s="20">
        <v>71144</v>
      </c>
      <c r="FW7" s="27">
        <v>36306</v>
      </c>
      <c r="FX7" s="20">
        <v>34544</v>
      </c>
      <c r="FY7" s="20">
        <v>70850</v>
      </c>
      <c r="FZ7" s="27">
        <v>36313</v>
      </c>
      <c r="GA7" s="20">
        <v>34696</v>
      </c>
      <c r="GB7" s="23">
        <v>71009</v>
      </c>
      <c r="GC7" s="27">
        <v>36240</v>
      </c>
      <c r="GD7" s="20">
        <v>34600</v>
      </c>
      <c r="GE7" s="23">
        <v>70840</v>
      </c>
      <c r="GF7" s="20">
        <v>34770</v>
      </c>
      <c r="GG7" s="20">
        <v>33097</v>
      </c>
      <c r="GH7" s="23">
        <f t="shared" si="0"/>
        <v>67867</v>
      </c>
      <c r="GI7" s="20">
        <v>35854</v>
      </c>
      <c r="GJ7" s="20">
        <v>37883</v>
      </c>
      <c r="GK7" s="23">
        <v>73737</v>
      </c>
      <c r="GL7" s="20">
        <v>38219</v>
      </c>
      <c r="GM7" s="20">
        <v>36444</v>
      </c>
      <c r="GN7" s="23">
        <v>74663</v>
      </c>
      <c r="GO7" s="20">
        <v>37845</v>
      </c>
      <c r="GP7" s="20">
        <v>35964</v>
      </c>
      <c r="GQ7" s="23">
        <v>73809</v>
      </c>
      <c r="GR7" s="20">
        <v>36988</v>
      </c>
      <c r="GS7" s="20">
        <v>35328</v>
      </c>
      <c r="GT7" s="23">
        <v>72316</v>
      </c>
    </row>
    <row r="8" spans="1:202" x14ac:dyDescent="0.2">
      <c r="A8" s="11" t="s">
        <v>2</v>
      </c>
      <c r="B8" s="27">
        <v>19270</v>
      </c>
      <c r="C8" s="20">
        <v>19530</v>
      </c>
      <c r="D8" s="20">
        <f t="shared" ref="D8:D27" si="1">B8+C8</f>
        <v>38800</v>
      </c>
      <c r="E8" s="27">
        <v>42235</v>
      </c>
      <c r="F8" s="20">
        <v>40358</v>
      </c>
      <c r="G8" s="13">
        <v>82593</v>
      </c>
      <c r="H8" s="60">
        <v>40365</v>
      </c>
      <c r="I8" s="13">
        <v>38319</v>
      </c>
      <c r="J8" s="22">
        <v>78684</v>
      </c>
      <c r="K8" s="13">
        <v>39179</v>
      </c>
      <c r="L8" s="13">
        <v>37244</v>
      </c>
      <c r="M8" s="22">
        <v>76423</v>
      </c>
      <c r="N8" s="13">
        <v>38333</v>
      </c>
      <c r="O8" s="13">
        <v>36484</v>
      </c>
      <c r="P8" s="22">
        <v>74817</v>
      </c>
      <c r="Q8" s="13">
        <v>37865</v>
      </c>
      <c r="R8" s="13">
        <v>36025</v>
      </c>
      <c r="S8" s="22">
        <v>73890</v>
      </c>
      <c r="T8" s="13">
        <v>36608</v>
      </c>
      <c r="U8" s="13">
        <v>34864</v>
      </c>
      <c r="V8" s="22">
        <v>71472</v>
      </c>
      <c r="W8" s="13">
        <v>34986</v>
      </c>
      <c r="X8" s="13">
        <v>33510</v>
      </c>
      <c r="Y8" s="22">
        <v>68496</v>
      </c>
      <c r="Z8" s="13">
        <v>32592</v>
      </c>
      <c r="AA8" s="13">
        <v>31222</v>
      </c>
      <c r="AB8" s="22">
        <v>63814</v>
      </c>
      <c r="AC8" s="13">
        <v>32259</v>
      </c>
      <c r="AD8" s="13">
        <v>30857</v>
      </c>
      <c r="AE8" s="22">
        <v>63116</v>
      </c>
      <c r="AF8" s="13">
        <v>29397</v>
      </c>
      <c r="AG8" s="13">
        <v>28027</v>
      </c>
      <c r="AH8" s="22">
        <v>57424</v>
      </c>
      <c r="AI8" s="13">
        <v>27341</v>
      </c>
      <c r="AJ8" s="13">
        <v>25961</v>
      </c>
      <c r="AK8" s="22">
        <v>53302</v>
      </c>
      <c r="AL8" s="13">
        <v>25696</v>
      </c>
      <c r="AM8" s="13">
        <v>24333</v>
      </c>
      <c r="AN8" s="22">
        <v>50029</v>
      </c>
      <c r="AO8" s="13">
        <v>24983</v>
      </c>
      <c r="AP8" s="13">
        <v>23779</v>
      </c>
      <c r="AQ8" s="22">
        <v>48762</v>
      </c>
      <c r="AR8" s="13">
        <v>25785</v>
      </c>
      <c r="AS8" s="13">
        <v>24476</v>
      </c>
      <c r="AT8" s="22">
        <v>50261</v>
      </c>
      <c r="AU8" s="13">
        <v>29326</v>
      </c>
      <c r="AV8" s="13">
        <v>27910</v>
      </c>
      <c r="AW8" s="22">
        <v>57236</v>
      </c>
      <c r="AX8" s="13">
        <v>31044</v>
      </c>
      <c r="AY8" s="13">
        <v>29422</v>
      </c>
      <c r="AZ8" s="13">
        <v>60466</v>
      </c>
      <c r="BA8" s="60">
        <v>31992</v>
      </c>
      <c r="BB8" s="13">
        <v>30224</v>
      </c>
      <c r="BC8" s="22">
        <v>62216</v>
      </c>
      <c r="BD8" s="13">
        <v>32732</v>
      </c>
      <c r="BE8" s="13">
        <v>30848</v>
      </c>
      <c r="BF8" s="13">
        <v>63580</v>
      </c>
      <c r="BG8" s="60">
        <v>32374</v>
      </c>
      <c r="BH8" s="13">
        <v>30482</v>
      </c>
      <c r="BI8" s="22">
        <v>62856</v>
      </c>
      <c r="BJ8" s="13">
        <v>31513</v>
      </c>
      <c r="BK8" s="13">
        <v>30003</v>
      </c>
      <c r="BL8" s="13">
        <v>61516</v>
      </c>
      <c r="BM8" s="60">
        <v>31494</v>
      </c>
      <c r="BN8" s="13">
        <v>30076</v>
      </c>
      <c r="BO8" s="22">
        <v>61570</v>
      </c>
      <c r="BP8" s="13">
        <v>33391</v>
      </c>
      <c r="BQ8" s="13">
        <v>31826</v>
      </c>
      <c r="BR8" s="13">
        <v>65217</v>
      </c>
      <c r="BS8" s="60">
        <v>34846</v>
      </c>
      <c r="BT8" s="13">
        <v>33222</v>
      </c>
      <c r="BU8" s="22">
        <v>68068</v>
      </c>
      <c r="BV8" s="13">
        <v>37524</v>
      </c>
      <c r="BW8" s="13">
        <v>35708</v>
      </c>
      <c r="BX8" s="13">
        <v>73232</v>
      </c>
      <c r="BY8" s="60">
        <v>40954</v>
      </c>
      <c r="BZ8" s="13">
        <v>38941</v>
      </c>
      <c r="CA8" s="22">
        <v>79895</v>
      </c>
      <c r="CB8" s="13">
        <v>43968</v>
      </c>
      <c r="CC8" s="13">
        <v>41766</v>
      </c>
      <c r="CD8" s="13">
        <v>85734</v>
      </c>
      <c r="CE8" s="60">
        <v>46631</v>
      </c>
      <c r="CF8" s="13">
        <v>44439</v>
      </c>
      <c r="CG8" s="22">
        <v>91070</v>
      </c>
      <c r="CH8" s="13">
        <v>48869</v>
      </c>
      <c r="CI8" s="13">
        <v>46425</v>
      </c>
      <c r="CJ8" s="13">
        <v>95294</v>
      </c>
      <c r="CK8" s="60">
        <v>49406</v>
      </c>
      <c r="CL8" s="13">
        <v>46964</v>
      </c>
      <c r="CM8" s="22">
        <v>96370</v>
      </c>
      <c r="CN8" s="13">
        <v>48729</v>
      </c>
      <c r="CO8" s="13">
        <v>46238</v>
      </c>
      <c r="CP8" s="22">
        <v>94967</v>
      </c>
      <c r="CQ8" s="13">
        <v>46827</v>
      </c>
      <c r="CR8" s="13">
        <v>44280</v>
      </c>
      <c r="CS8" s="22">
        <v>91107</v>
      </c>
      <c r="CT8" s="20">
        <v>44624</v>
      </c>
      <c r="CU8" s="20">
        <v>42363</v>
      </c>
      <c r="CV8" s="23">
        <v>86987</v>
      </c>
      <c r="CW8" s="24">
        <v>41835</v>
      </c>
      <c r="CX8" s="25">
        <v>39778</v>
      </c>
      <c r="CY8" s="26">
        <v>81613</v>
      </c>
      <c r="CZ8" s="24">
        <v>38948</v>
      </c>
      <c r="DA8" s="25">
        <v>37250</v>
      </c>
      <c r="DB8" s="26">
        <v>76198</v>
      </c>
      <c r="DC8" s="24">
        <v>36611</v>
      </c>
      <c r="DD8" s="25">
        <v>35142</v>
      </c>
      <c r="DE8" s="26">
        <v>71753</v>
      </c>
      <c r="DF8" s="24">
        <v>35230</v>
      </c>
      <c r="DG8" s="25">
        <v>34047</v>
      </c>
      <c r="DH8" s="26">
        <v>69277</v>
      </c>
      <c r="DI8" s="27">
        <v>34444</v>
      </c>
      <c r="DJ8" s="20">
        <v>33059</v>
      </c>
      <c r="DK8" s="23">
        <v>67503</v>
      </c>
      <c r="DL8" s="27">
        <v>33919</v>
      </c>
      <c r="DM8" s="20">
        <v>32258</v>
      </c>
      <c r="DN8" s="23">
        <v>66177</v>
      </c>
      <c r="DO8" s="24">
        <v>33659</v>
      </c>
      <c r="DP8" s="25">
        <v>31677</v>
      </c>
      <c r="DQ8" s="26">
        <v>65336</v>
      </c>
      <c r="DR8" s="24">
        <v>32872</v>
      </c>
      <c r="DS8" s="25">
        <v>30837</v>
      </c>
      <c r="DT8" s="26">
        <v>63709</v>
      </c>
      <c r="DU8" s="24">
        <v>32161</v>
      </c>
      <c r="DV8" s="25">
        <v>30177</v>
      </c>
      <c r="DW8" s="26">
        <v>62338</v>
      </c>
      <c r="DX8" s="27">
        <v>31673</v>
      </c>
      <c r="DY8" s="20">
        <v>29985</v>
      </c>
      <c r="DZ8" s="23">
        <v>61658</v>
      </c>
      <c r="EA8" s="27">
        <v>30921</v>
      </c>
      <c r="EB8" s="20">
        <v>29424</v>
      </c>
      <c r="EC8" s="23">
        <v>60345</v>
      </c>
      <c r="ED8" s="27">
        <v>29880</v>
      </c>
      <c r="EE8" s="20">
        <v>28478</v>
      </c>
      <c r="EF8" s="23">
        <v>58358</v>
      </c>
      <c r="EG8" s="27">
        <v>28330</v>
      </c>
      <c r="EH8" s="20">
        <v>27272</v>
      </c>
      <c r="EI8" s="23">
        <v>55602</v>
      </c>
      <c r="EJ8" s="27">
        <v>26434</v>
      </c>
      <c r="EK8" s="20">
        <v>25495</v>
      </c>
      <c r="EL8" s="23">
        <v>51929</v>
      </c>
      <c r="EM8" s="27">
        <v>24361</v>
      </c>
      <c r="EN8" s="20">
        <v>23436</v>
      </c>
      <c r="EO8" s="23">
        <v>47797</v>
      </c>
      <c r="EP8" s="27">
        <v>22898</v>
      </c>
      <c r="EQ8" s="20">
        <v>22143</v>
      </c>
      <c r="ER8" s="23">
        <v>45041</v>
      </c>
      <c r="ES8" s="27">
        <v>21848</v>
      </c>
      <c r="ET8" s="20">
        <v>20902</v>
      </c>
      <c r="EU8" s="20">
        <v>42750</v>
      </c>
      <c r="EV8" s="27">
        <v>21430</v>
      </c>
      <c r="EW8" s="20">
        <v>20264</v>
      </c>
      <c r="EX8" s="23">
        <v>41694</v>
      </c>
      <c r="EY8" s="27">
        <v>21360</v>
      </c>
      <c r="EZ8" s="20">
        <v>20295</v>
      </c>
      <c r="FA8" s="23">
        <v>41655</v>
      </c>
      <c r="FB8" s="27">
        <v>21633</v>
      </c>
      <c r="FC8" s="20">
        <v>20295</v>
      </c>
      <c r="FD8" s="23">
        <v>41928</v>
      </c>
      <c r="FE8" s="27">
        <v>21964</v>
      </c>
      <c r="FF8" s="20">
        <v>20582</v>
      </c>
      <c r="FG8" s="23">
        <v>42546</v>
      </c>
      <c r="FH8" s="20">
        <v>22465</v>
      </c>
      <c r="FI8" s="20">
        <v>21151</v>
      </c>
      <c r="FJ8" s="23">
        <v>43616</v>
      </c>
      <c r="FK8" s="20">
        <v>23598</v>
      </c>
      <c r="FL8" s="20">
        <v>22163</v>
      </c>
      <c r="FM8" s="23">
        <v>45761</v>
      </c>
      <c r="FN8" s="27">
        <v>24715</v>
      </c>
      <c r="FO8" s="20">
        <v>23481</v>
      </c>
      <c r="FP8" s="20">
        <v>48196</v>
      </c>
      <c r="FQ8" s="27">
        <v>26358</v>
      </c>
      <c r="FR8" s="20">
        <v>25168</v>
      </c>
      <c r="FS8" s="20">
        <v>51526</v>
      </c>
      <c r="FT8" s="27">
        <v>28636</v>
      </c>
      <c r="FU8" s="20">
        <v>27217</v>
      </c>
      <c r="FV8" s="20">
        <v>55853</v>
      </c>
      <c r="FW8" s="27">
        <v>31051</v>
      </c>
      <c r="FX8" s="20">
        <v>29531</v>
      </c>
      <c r="FY8" s="20">
        <v>60582</v>
      </c>
      <c r="FZ8" s="27">
        <v>33180</v>
      </c>
      <c r="GA8" s="20">
        <v>31582</v>
      </c>
      <c r="GB8" s="23">
        <v>64762</v>
      </c>
      <c r="GC8" s="27">
        <v>35065</v>
      </c>
      <c r="GD8" s="20">
        <v>33113</v>
      </c>
      <c r="GE8" s="23">
        <v>68178</v>
      </c>
      <c r="GF8" s="20">
        <v>33777</v>
      </c>
      <c r="GG8" s="20">
        <v>31800</v>
      </c>
      <c r="GH8" s="23">
        <v>65577</v>
      </c>
      <c r="GI8" s="20">
        <v>36973</v>
      </c>
      <c r="GJ8" s="20">
        <v>35657</v>
      </c>
      <c r="GK8" s="23">
        <v>72630</v>
      </c>
      <c r="GL8" s="20">
        <v>37434</v>
      </c>
      <c r="GM8" s="20">
        <v>35959</v>
      </c>
      <c r="GN8" s="23">
        <v>73393</v>
      </c>
      <c r="GO8" s="20">
        <v>37469</v>
      </c>
      <c r="GP8" s="20">
        <v>35820</v>
      </c>
      <c r="GQ8" s="23">
        <v>73289</v>
      </c>
      <c r="GR8" s="20">
        <v>37368</v>
      </c>
      <c r="GS8" s="20">
        <v>35550</v>
      </c>
      <c r="GT8" s="23">
        <v>72918</v>
      </c>
    </row>
    <row r="9" spans="1:202" x14ac:dyDescent="0.2">
      <c r="A9" s="11" t="s">
        <v>3</v>
      </c>
      <c r="B9" s="27">
        <v>25568</v>
      </c>
      <c r="C9" s="20">
        <v>26777</v>
      </c>
      <c r="D9" s="20">
        <f t="shared" si="1"/>
        <v>52345</v>
      </c>
      <c r="E9" s="27">
        <v>38488</v>
      </c>
      <c r="F9" s="20">
        <v>37415</v>
      </c>
      <c r="G9" s="13">
        <v>75903</v>
      </c>
      <c r="H9" s="60">
        <v>42263</v>
      </c>
      <c r="I9" s="13">
        <v>41286</v>
      </c>
      <c r="J9" s="22">
        <v>83549</v>
      </c>
      <c r="K9" s="13">
        <v>44658</v>
      </c>
      <c r="L9" s="13">
        <v>43306</v>
      </c>
      <c r="M9" s="22">
        <v>87964</v>
      </c>
      <c r="N9" s="13">
        <v>44545</v>
      </c>
      <c r="O9" s="13">
        <v>43426</v>
      </c>
      <c r="P9" s="22">
        <v>87971</v>
      </c>
      <c r="Q9" s="13">
        <v>43511</v>
      </c>
      <c r="R9" s="13">
        <v>42242</v>
      </c>
      <c r="S9" s="22">
        <v>85753</v>
      </c>
      <c r="T9" s="13">
        <v>43089</v>
      </c>
      <c r="U9" s="13">
        <v>41653</v>
      </c>
      <c r="V9" s="22">
        <v>84742</v>
      </c>
      <c r="W9" s="13">
        <v>41369</v>
      </c>
      <c r="X9" s="13">
        <v>39796</v>
      </c>
      <c r="Y9" s="22">
        <v>81165</v>
      </c>
      <c r="Z9" s="13">
        <v>40220</v>
      </c>
      <c r="AA9" s="13">
        <v>38779</v>
      </c>
      <c r="AB9" s="22">
        <v>78999</v>
      </c>
      <c r="AC9" s="13">
        <v>42349</v>
      </c>
      <c r="AD9" s="13">
        <v>40653</v>
      </c>
      <c r="AE9" s="22">
        <v>83002</v>
      </c>
      <c r="AF9" s="13">
        <v>41727</v>
      </c>
      <c r="AG9" s="13">
        <v>40090</v>
      </c>
      <c r="AH9" s="22">
        <v>81817</v>
      </c>
      <c r="AI9" s="13">
        <v>39847</v>
      </c>
      <c r="AJ9" s="13">
        <v>38371</v>
      </c>
      <c r="AK9" s="22">
        <v>78218</v>
      </c>
      <c r="AL9" s="13">
        <v>38125</v>
      </c>
      <c r="AM9" s="13">
        <v>36859</v>
      </c>
      <c r="AN9" s="22">
        <v>74984</v>
      </c>
      <c r="AO9" s="13">
        <v>35746</v>
      </c>
      <c r="AP9" s="13">
        <v>34498</v>
      </c>
      <c r="AQ9" s="22">
        <v>70244</v>
      </c>
      <c r="AR9" s="13">
        <v>33205</v>
      </c>
      <c r="AS9" s="13">
        <v>31919</v>
      </c>
      <c r="AT9" s="22">
        <v>65124</v>
      </c>
      <c r="AU9" s="13">
        <v>32560</v>
      </c>
      <c r="AV9" s="13">
        <v>31105</v>
      </c>
      <c r="AW9" s="22">
        <v>63665</v>
      </c>
      <c r="AX9" s="13">
        <v>30180</v>
      </c>
      <c r="AY9" s="13">
        <v>28904</v>
      </c>
      <c r="AZ9" s="13">
        <v>59084</v>
      </c>
      <c r="BA9" s="60">
        <v>28299</v>
      </c>
      <c r="BB9" s="13">
        <v>27094</v>
      </c>
      <c r="BC9" s="22">
        <v>55393</v>
      </c>
      <c r="BD9" s="13">
        <v>27407</v>
      </c>
      <c r="BE9" s="13">
        <v>26345</v>
      </c>
      <c r="BF9" s="13">
        <v>53752</v>
      </c>
      <c r="BG9" s="60">
        <v>28146</v>
      </c>
      <c r="BH9" s="13">
        <v>27058</v>
      </c>
      <c r="BI9" s="22">
        <v>55204</v>
      </c>
      <c r="BJ9" s="13">
        <v>30057</v>
      </c>
      <c r="BK9" s="13">
        <v>28749</v>
      </c>
      <c r="BL9" s="13">
        <v>58806</v>
      </c>
      <c r="BM9" s="60">
        <v>31520</v>
      </c>
      <c r="BN9" s="13">
        <v>30063</v>
      </c>
      <c r="BO9" s="22">
        <v>61583</v>
      </c>
      <c r="BP9" s="13">
        <v>32930</v>
      </c>
      <c r="BQ9" s="13">
        <v>31454</v>
      </c>
      <c r="BR9" s="13">
        <v>64384</v>
      </c>
      <c r="BS9" s="60">
        <v>33739</v>
      </c>
      <c r="BT9" s="13">
        <v>32209</v>
      </c>
      <c r="BU9" s="22">
        <v>65948</v>
      </c>
      <c r="BV9" s="13">
        <v>33366</v>
      </c>
      <c r="BW9" s="13">
        <v>31878</v>
      </c>
      <c r="BX9" s="13">
        <v>65244</v>
      </c>
      <c r="BY9" s="60">
        <v>32634</v>
      </c>
      <c r="BZ9" s="13">
        <v>31308</v>
      </c>
      <c r="CA9" s="22">
        <v>63942</v>
      </c>
      <c r="CB9" s="13">
        <v>32837</v>
      </c>
      <c r="CC9" s="13">
        <v>31705</v>
      </c>
      <c r="CD9" s="13">
        <v>64542</v>
      </c>
      <c r="CE9" s="60">
        <v>34004</v>
      </c>
      <c r="CF9" s="13">
        <v>32765</v>
      </c>
      <c r="CG9" s="22">
        <v>66769</v>
      </c>
      <c r="CH9" s="13">
        <v>35567</v>
      </c>
      <c r="CI9" s="13">
        <v>34289</v>
      </c>
      <c r="CJ9" s="13">
        <v>69856</v>
      </c>
      <c r="CK9" s="60">
        <v>38325</v>
      </c>
      <c r="CL9" s="13">
        <v>36849</v>
      </c>
      <c r="CM9" s="22">
        <v>75174</v>
      </c>
      <c r="CN9" s="13">
        <v>41843</v>
      </c>
      <c r="CO9" s="13">
        <v>40175</v>
      </c>
      <c r="CP9" s="22">
        <v>82018</v>
      </c>
      <c r="CQ9" s="13">
        <v>44775</v>
      </c>
      <c r="CR9" s="13">
        <v>42921</v>
      </c>
      <c r="CS9" s="22">
        <v>87696</v>
      </c>
      <c r="CT9" s="20">
        <v>47487</v>
      </c>
      <c r="CU9" s="20">
        <v>45726</v>
      </c>
      <c r="CV9" s="23">
        <v>93213</v>
      </c>
      <c r="CW9" s="24">
        <v>49350</v>
      </c>
      <c r="CX9" s="25">
        <v>47302</v>
      </c>
      <c r="CY9" s="26">
        <v>96652</v>
      </c>
      <c r="CZ9" s="24">
        <v>49816</v>
      </c>
      <c r="DA9" s="25">
        <v>47707</v>
      </c>
      <c r="DB9" s="26">
        <v>97523</v>
      </c>
      <c r="DC9" s="24">
        <v>49001</v>
      </c>
      <c r="DD9" s="25">
        <v>46705</v>
      </c>
      <c r="DE9" s="26">
        <v>95706</v>
      </c>
      <c r="DF9" s="24">
        <v>47039</v>
      </c>
      <c r="DG9" s="25">
        <v>44607</v>
      </c>
      <c r="DH9" s="26">
        <v>91646</v>
      </c>
      <c r="DI9" s="27">
        <v>44622</v>
      </c>
      <c r="DJ9" s="20">
        <v>42388</v>
      </c>
      <c r="DK9" s="23">
        <v>87010</v>
      </c>
      <c r="DL9" s="27">
        <v>41675</v>
      </c>
      <c r="DM9" s="20">
        <v>39760</v>
      </c>
      <c r="DN9" s="23">
        <v>81435</v>
      </c>
      <c r="DO9" s="24">
        <v>38677</v>
      </c>
      <c r="DP9" s="25">
        <v>37139</v>
      </c>
      <c r="DQ9" s="26">
        <v>75816</v>
      </c>
      <c r="DR9" s="24">
        <v>36214</v>
      </c>
      <c r="DS9" s="25">
        <v>34919</v>
      </c>
      <c r="DT9" s="26">
        <v>71133</v>
      </c>
      <c r="DU9" s="24">
        <v>34690</v>
      </c>
      <c r="DV9" s="25">
        <v>33725</v>
      </c>
      <c r="DW9" s="26">
        <v>68415</v>
      </c>
      <c r="DX9" s="27">
        <v>34134</v>
      </c>
      <c r="DY9" s="20">
        <v>32853</v>
      </c>
      <c r="DZ9" s="23">
        <v>66987</v>
      </c>
      <c r="EA9" s="27">
        <v>33760</v>
      </c>
      <c r="EB9" s="20">
        <v>32101</v>
      </c>
      <c r="EC9" s="23">
        <v>65861</v>
      </c>
      <c r="ED9" s="27">
        <v>33821</v>
      </c>
      <c r="EE9" s="20">
        <v>31954</v>
      </c>
      <c r="EF9" s="23">
        <v>65775</v>
      </c>
      <c r="EG9" s="27">
        <v>33174</v>
      </c>
      <c r="EH9" s="20">
        <v>31252</v>
      </c>
      <c r="EI9" s="23">
        <v>64426</v>
      </c>
      <c r="EJ9" s="27">
        <v>32754</v>
      </c>
      <c r="EK9" s="20">
        <v>30744</v>
      </c>
      <c r="EL9" s="23">
        <v>63498</v>
      </c>
      <c r="EM9" s="27">
        <v>32166</v>
      </c>
      <c r="EN9" s="20">
        <v>30479</v>
      </c>
      <c r="EO9" s="23">
        <v>62645</v>
      </c>
      <c r="EP9" s="27">
        <v>31659</v>
      </c>
      <c r="EQ9" s="20">
        <v>30228</v>
      </c>
      <c r="ER9" s="23">
        <v>61887</v>
      </c>
      <c r="ES9" s="27">
        <v>30811</v>
      </c>
      <c r="ET9" s="20">
        <v>29657</v>
      </c>
      <c r="EU9" s="20">
        <v>60468</v>
      </c>
      <c r="EV9" s="27">
        <v>29284</v>
      </c>
      <c r="EW9" s="20">
        <v>28572</v>
      </c>
      <c r="EX9" s="23">
        <v>57856</v>
      </c>
      <c r="EY9" s="27">
        <v>27582</v>
      </c>
      <c r="EZ9" s="20">
        <v>27002</v>
      </c>
      <c r="FA9" s="23">
        <v>54584</v>
      </c>
      <c r="FB9" s="27">
        <v>25476</v>
      </c>
      <c r="FC9" s="20">
        <v>24855</v>
      </c>
      <c r="FD9" s="23">
        <v>50331</v>
      </c>
      <c r="FE9" s="27">
        <v>23907</v>
      </c>
      <c r="FF9" s="20">
        <v>23466</v>
      </c>
      <c r="FG9" s="23">
        <v>47373</v>
      </c>
      <c r="FH9" s="20">
        <v>22609</v>
      </c>
      <c r="FI9" s="20">
        <v>22155</v>
      </c>
      <c r="FJ9" s="23">
        <v>44764</v>
      </c>
      <c r="FK9" s="20">
        <v>22518</v>
      </c>
      <c r="FL9" s="20">
        <v>21951</v>
      </c>
      <c r="FM9" s="23">
        <v>44469</v>
      </c>
      <c r="FN9" s="27">
        <v>22545</v>
      </c>
      <c r="FO9" s="20">
        <v>21973</v>
      </c>
      <c r="FP9" s="20">
        <v>44518</v>
      </c>
      <c r="FQ9" s="27">
        <v>22990</v>
      </c>
      <c r="FR9" s="20">
        <v>22149</v>
      </c>
      <c r="FS9" s="20">
        <v>45139</v>
      </c>
      <c r="FT9" s="27">
        <v>23547</v>
      </c>
      <c r="FU9" s="20">
        <v>22424</v>
      </c>
      <c r="FV9" s="20">
        <v>45971</v>
      </c>
      <c r="FW9" s="27">
        <v>24248</v>
      </c>
      <c r="FX9" s="20">
        <v>23132</v>
      </c>
      <c r="FY9" s="20">
        <v>47380</v>
      </c>
      <c r="FZ9" s="27">
        <v>25685</v>
      </c>
      <c r="GA9" s="20">
        <v>24400</v>
      </c>
      <c r="GB9" s="23">
        <v>50085</v>
      </c>
      <c r="GC9" s="27">
        <v>26715</v>
      </c>
      <c r="GD9" s="20">
        <v>25513</v>
      </c>
      <c r="GE9" s="23">
        <v>52228</v>
      </c>
      <c r="GF9" s="20">
        <v>27554</v>
      </c>
      <c r="GG9" s="20">
        <v>26371</v>
      </c>
      <c r="GH9" s="23">
        <v>53925</v>
      </c>
      <c r="GI9" s="20">
        <v>33531</v>
      </c>
      <c r="GJ9" s="20">
        <v>32251</v>
      </c>
      <c r="GK9" s="23">
        <v>65782</v>
      </c>
      <c r="GL9" s="20">
        <v>37766</v>
      </c>
      <c r="GM9" s="20">
        <v>34579</v>
      </c>
      <c r="GN9" s="23">
        <v>72345</v>
      </c>
      <c r="GO9" s="20">
        <v>40500</v>
      </c>
      <c r="GP9" s="20">
        <v>36057</v>
      </c>
      <c r="GQ9" s="23">
        <v>76557</v>
      </c>
      <c r="GR9" s="20">
        <v>43076</v>
      </c>
      <c r="GS9" s="20">
        <v>37451</v>
      </c>
      <c r="GT9" s="23">
        <v>80527</v>
      </c>
    </row>
    <row r="10" spans="1:202" x14ac:dyDescent="0.2">
      <c r="A10" s="11" t="s">
        <v>4</v>
      </c>
      <c r="B10" s="27">
        <v>31836</v>
      </c>
      <c r="C10" s="20">
        <v>36065</v>
      </c>
      <c r="D10" s="20">
        <f t="shared" si="1"/>
        <v>67901</v>
      </c>
      <c r="E10" s="27">
        <v>23930</v>
      </c>
      <c r="F10" s="20">
        <v>24515</v>
      </c>
      <c r="G10" s="13">
        <v>48445</v>
      </c>
      <c r="H10" s="60">
        <v>25691</v>
      </c>
      <c r="I10" s="13">
        <v>25782</v>
      </c>
      <c r="J10" s="22">
        <v>51473</v>
      </c>
      <c r="K10" s="13">
        <v>28310</v>
      </c>
      <c r="L10" s="13">
        <v>28251</v>
      </c>
      <c r="M10" s="22">
        <v>56561</v>
      </c>
      <c r="N10" s="13">
        <v>32473</v>
      </c>
      <c r="O10" s="13">
        <v>32086</v>
      </c>
      <c r="P10" s="22">
        <v>64559</v>
      </c>
      <c r="Q10" s="13">
        <v>36924</v>
      </c>
      <c r="R10" s="13">
        <v>36586</v>
      </c>
      <c r="S10" s="22">
        <v>73510</v>
      </c>
      <c r="T10" s="13">
        <v>39987</v>
      </c>
      <c r="U10" s="13">
        <v>39667</v>
      </c>
      <c r="V10" s="22">
        <v>79654</v>
      </c>
      <c r="W10" s="13">
        <v>43907</v>
      </c>
      <c r="X10" s="13">
        <v>43965</v>
      </c>
      <c r="Y10" s="22">
        <v>87872</v>
      </c>
      <c r="Z10" s="13">
        <v>46441</v>
      </c>
      <c r="AA10" s="13">
        <v>46385</v>
      </c>
      <c r="AB10" s="22">
        <v>92826</v>
      </c>
      <c r="AC10" s="13">
        <v>49211</v>
      </c>
      <c r="AD10" s="13">
        <v>49654</v>
      </c>
      <c r="AE10" s="22">
        <v>98865</v>
      </c>
      <c r="AF10" s="13">
        <v>47945</v>
      </c>
      <c r="AG10" s="13">
        <v>48740</v>
      </c>
      <c r="AH10" s="22">
        <v>96685</v>
      </c>
      <c r="AI10" s="13">
        <v>45368</v>
      </c>
      <c r="AJ10" s="13">
        <v>46379</v>
      </c>
      <c r="AK10" s="22">
        <v>91747</v>
      </c>
      <c r="AL10" s="13">
        <v>43918</v>
      </c>
      <c r="AM10" s="13">
        <v>44714</v>
      </c>
      <c r="AN10" s="22">
        <v>88632</v>
      </c>
      <c r="AO10" s="13">
        <v>42919</v>
      </c>
      <c r="AP10" s="13">
        <v>43853</v>
      </c>
      <c r="AQ10" s="22">
        <v>86772</v>
      </c>
      <c r="AR10" s="13">
        <v>42440</v>
      </c>
      <c r="AS10" s="13">
        <v>43136</v>
      </c>
      <c r="AT10" s="22">
        <v>85576</v>
      </c>
      <c r="AU10" s="13">
        <v>44336</v>
      </c>
      <c r="AV10" s="13">
        <v>45015</v>
      </c>
      <c r="AW10" s="22">
        <v>89351</v>
      </c>
      <c r="AX10" s="13">
        <v>43268</v>
      </c>
      <c r="AY10" s="13">
        <v>43713</v>
      </c>
      <c r="AZ10" s="13">
        <v>86981</v>
      </c>
      <c r="BA10" s="60">
        <v>41244</v>
      </c>
      <c r="BB10" s="13">
        <v>41906</v>
      </c>
      <c r="BC10" s="22">
        <v>83150</v>
      </c>
      <c r="BD10" s="13">
        <v>38896</v>
      </c>
      <c r="BE10" s="13">
        <v>39410</v>
      </c>
      <c r="BF10" s="13">
        <v>78306</v>
      </c>
      <c r="BG10" s="60">
        <v>36016</v>
      </c>
      <c r="BH10" s="13">
        <v>36730</v>
      </c>
      <c r="BI10" s="22">
        <v>72746</v>
      </c>
      <c r="BJ10" s="13">
        <v>33096</v>
      </c>
      <c r="BK10" s="13">
        <v>33807</v>
      </c>
      <c r="BL10" s="13">
        <v>66903</v>
      </c>
      <c r="BM10" s="60">
        <v>30618</v>
      </c>
      <c r="BN10" s="13">
        <v>31239</v>
      </c>
      <c r="BO10" s="22">
        <v>61857</v>
      </c>
      <c r="BP10" s="13">
        <v>28448</v>
      </c>
      <c r="BQ10" s="13">
        <v>29236</v>
      </c>
      <c r="BR10" s="13">
        <v>57684</v>
      </c>
      <c r="BS10" s="60">
        <v>27867</v>
      </c>
      <c r="BT10" s="13">
        <v>28601</v>
      </c>
      <c r="BU10" s="22">
        <v>56468</v>
      </c>
      <c r="BV10" s="13">
        <v>28866</v>
      </c>
      <c r="BW10" s="13">
        <v>29505</v>
      </c>
      <c r="BX10" s="13">
        <v>58371</v>
      </c>
      <c r="BY10" s="60">
        <v>31153</v>
      </c>
      <c r="BZ10" s="13">
        <v>31656</v>
      </c>
      <c r="CA10" s="22">
        <v>62809</v>
      </c>
      <c r="CB10" s="13">
        <v>32952</v>
      </c>
      <c r="CC10" s="13">
        <v>33517</v>
      </c>
      <c r="CD10" s="13">
        <v>66469</v>
      </c>
      <c r="CE10" s="60">
        <v>34168</v>
      </c>
      <c r="CF10" s="13">
        <v>34998</v>
      </c>
      <c r="CG10" s="22">
        <v>69166</v>
      </c>
      <c r="CH10" s="13">
        <v>35124</v>
      </c>
      <c r="CI10" s="13">
        <v>35947</v>
      </c>
      <c r="CJ10" s="13">
        <v>71071</v>
      </c>
      <c r="CK10" s="60">
        <v>34773</v>
      </c>
      <c r="CL10" s="13">
        <v>35692</v>
      </c>
      <c r="CM10" s="22">
        <v>70465</v>
      </c>
      <c r="CN10" s="13">
        <v>33996</v>
      </c>
      <c r="CO10" s="13">
        <v>35048</v>
      </c>
      <c r="CP10" s="22">
        <v>69044</v>
      </c>
      <c r="CQ10" s="13">
        <v>34023</v>
      </c>
      <c r="CR10" s="13">
        <v>35123</v>
      </c>
      <c r="CS10" s="22">
        <v>69146</v>
      </c>
      <c r="CT10" s="20">
        <v>35609</v>
      </c>
      <c r="CU10" s="20">
        <v>36268</v>
      </c>
      <c r="CV10" s="23">
        <v>71877</v>
      </c>
      <c r="CW10" s="24">
        <v>37199</v>
      </c>
      <c r="CX10" s="25">
        <v>37624</v>
      </c>
      <c r="CY10" s="26">
        <v>74823</v>
      </c>
      <c r="CZ10" s="24">
        <v>39868</v>
      </c>
      <c r="DA10" s="25">
        <v>40001</v>
      </c>
      <c r="DB10" s="26">
        <v>79869</v>
      </c>
      <c r="DC10" s="24">
        <v>43319</v>
      </c>
      <c r="DD10" s="25">
        <v>43107</v>
      </c>
      <c r="DE10" s="26">
        <v>86426</v>
      </c>
      <c r="DF10" s="24">
        <v>46076</v>
      </c>
      <c r="DG10" s="25">
        <v>45566</v>
      </c>
      <c r="DH10" s="26">
        <v>91642</v>
      </c>
      <c r="DI10" s="27">
        <v>48161</v>
      </c>
      <c r="DJ10" s="20">
        <v>47538</v>
      </c>
      <c r="DK10" s="23">
        <v>95699</v>
      </c>
      <c r="DL10" s="27">
        <v>49953</v>
      </c>
      <c r="DM10" s="20">
        <v>49069</v>
      </c>
      <c r="DN10" s="23">
        <v>99022</v>
      </c>
      <c r="DO10" s="24">
        <v>50144</v>
      </c>
      <c r="DP10" s="25">
        <v>49184</v>
      </c>
      <c r="DQ10" s="26">
        <v>99328</v>
      </c>
      <c r="DR10" s="24">
        <v>49282</v>
      </c>
      <c r="DS10" s="25">
        <v>47974</v>
      </c>
      <c r="DT10" s="26">
        <v>97256</v>
      </c>
      <c r="DU10" s="24">
        <v>47324</v>
      </c>
      <c r="DV10" s="25">
        <v>45627</v>
      </c>
      <c r="DW10" s="26">
        <v>92951</v>
      </c>
      <c r="DX10" s="27">
        <v>45139</v>
      </c>
      <c r="DY10" s="20">
        <v>43959</v>
      </c>
      <c r="DZ10" s="23">
        <v>89098</v>
      </c>
      <c r="EA10" s="27">
        <v>43109</v>
      </c>
      <c r="EB10" s="20">
        <v>41732</v>
      </c>
      <c r="EC10" s="23">
        <v>84841</v>
      </c>
      <c r="ED10" s="27">
        <v>41229</v>
      </c>
      <c r="EE10" s="20">
        <v>39567</v>
      </c>
      <c r="EF10" s="23">
        <v>80796</v>
      </c>
      <c r="EG10" s="27">
        <v>39182</v>
      </c>
      <c r="EH10" s="20">
        <v>37977</v>
      </c>
      <c r="EI10" s="23">
        <v>77159</v>
      </c>
      <c r="EJ10" s="27">
        <v>39231</v>
      </c>
      <c r="EK10" s="20">
        <v>37595</v>
      </c>
      <c r="EL10" s="23">
        <v>76826</v>
      </c>
      <c r="EM10" s="27">
        <v>39713</v>
      </c>
      <c r="EN10" s="20">
        <v>37153</v>
      </c>
      <c r="EO10" s="23">
        <v>76866</v>
      </c>
      <c r="EP10" s="27">
        <v>41586</v>
      </c>
      <c r="EQ10" s="20">
        <v>37837</v>
      </c>
      <c r="ER10" s="23">
        <v>79423</v>
      </c>
      <c r="ES10" s="27">
        <v>43335</v>
      </c>
      <c r="ET10" s="20">
        <v>38965</v>
      </c>
      <c r="EU10" s="20">
        <v>82300</v>
      </c>
      <c r="EV10" s="27">
        <v>43187</v>
      </c>
      <c r="EW10" s="20">
        <v>39342</v>
      </c>
      <c r="EX10" s="23">
        <v>82529</v>
      </c>
      <c r="EY10" s="27">
        <v>41756</v>
      </c>
      <c r="EZ10" s="20">
        <v>38981</v>
      </c>
      <c r="FA10" s="23">
        <v>80737</v>
      </c>
      <c r="FB10" s="27">
        <v>37473</v>
      </c>
      <c r="FC10" s="20">
        <v>36362</v>
      </c>
      <c r="FD10" s="23">
        <v>73835</v>
      </c>
      <c r="FE10" s="27">
        <v>35896</v>
      </c>
      <c r="FF10" s="20">
        <v>35544</v>
      </c>
      <c r="FG10" s="23">
        <v>71440</v>
      </c>
      <c r="FH10" s="20">
        <v>33664</v>
      </c>
      <c r="FI10" s="20">
        <v>33739</v>
      </c>
      <c r="FJ10" s="23">
        <v>67403</v>
      </c>
      <c r="FK10" s="20">
        <v>32542</v>
      </c>
      <c r="FL10" s="20">
        <v>33198</v>
      </c>
      <c r="FM10" s="23">
        <v>65740</v>
      </c>
      <c r="FN10" s="27">
        <v>30669</v>
      </c>
      <c r="FO10" s="20">
        <v>31512</v>
      </c>
      <c r="FP10" s="20">
        <v>62181</v>
      </c>
      <c r="FQ10" s="27">
        <v>28981</v>
      </c>
      <c r="FR10" s="20">
        <v>29837</v>
      </c>
      <c r="FS10" s="20">
        <v>58818</v>
      </c>
      <c r="FT10" s="27">
        <v>28063</v>
      </c>
      <c r="FU10" s="20">
        <v>28756</v>
      </c>
      <c r="FV10" s="20">
        <v>56819</v>
      </c>
      <c r="FW10" s="27">
        <v>27456</v>
      </c>
      <c r="FX10" s="20">
        <v>27649</v>
      </c>
      <c r="FY10" s="20">
        <v>55105</v>
      </c>
      <c r="FZ10" s="27">
        <v>27585</v>
      </c>
      <c r="GA10" s="20">
        <v>27132</v>
      </c>
      <c r="GB10" s="23">
        <v>54717</v>
      </c>
      <c r="GC10" s="27">
        <v>27850</v>
      </c>
      <c r="GD10" s="20">
        <v>27302</v>
      </c>
      <c r="GE10" s="23">
        <v>55152</v>
      </c>
      <c r="GF10" s="20">
        <v>28062</v>
      </c>
      <c r="GG10" s="20">
        <v>27163</v>
      </c>
      <c r="GH10" s="23">
        <v>55225</v>
      </c>
      <c r="GI10" s="20">
        <v>31184</v>
      </c>
      <c r="GJ10" s="20">
        <v>32232</v>
      </c>
      <c r="GK10" s="23">
        <v>63416</v>
      </c>
      <c r="GL10" s="20">
        <v>32992</v>
      </c>
      <c r="GM10" s="20">
        <v>34676</v>
      </c>
      <c r="GN10" s="23">
        <v>67668</v>
      </c>
      <c r="GO10" s="20">
        <v>35171</v>
      </c>
      <c r="GP10" s="20">
        <v>36309</v>
      </c>
      <c r="GQ10" s="23">
        <v>71480</v>
      </c>
      <c r="GR10" s="20">
        <v>39709</v>
      </c>
      <c r="GS10" s="20">
        <v>37818</v>
      </c>
      <c r="GT10" s="23">
        <v>77527</v>
      </c>
    </row>
    <row r="11" spans="1:202" x14ac:dyDescent="0.2">
      <c r="A11" s="11" t="s">
        <v>5</v>
      </c>
      <c r="B11" s="27">
        <v>37414</v>
      </c>
      <c r="C11" s="20">
        <v>42672</v>
      </c>
      <c r="D11" s="20">
        <f t="shared" si="1"/>
        <v>80086</v>
      </c>
      <c r="E11" s="27">
        <v>26929</v>
      </c>
      <c r="F11" s="20">
        <v>29292</v>
      </c>
      <c r="G11" s="13">
        <v>56221</v>
      </c>
      <c r="H11" s="60">
        <v>25837</v>
      </c>
      <c r="I11" s="13">
        <v>27869</v>
      </c>
      <c r="J11" s="22">
        <v>53706</v>
      </c>
      <c r="K11" s="13">
        <v>24949</v>
      </c>
      <c r="L11" s="13">
        <v>26436</v>
      </c>
      <c r="M11" s="22">
        <v>51385</v>
      </c>
      <c r="N11" s="13">
        <v>24591</v>
      </c>
      <c r="O11" s="13">
        <v>25962</v>
      </c>
      <c r="P11" s="22">
        <v>50553</v>
      </c>
      <c r="Q11" s="13">
        <v>24771</v>
      </c>
      <c r="R11" s="13">
        <v>25703</v>
      </c>
      <c r="S11" s="22">
        <v>50474</v>
      </c>
      <c r="T11" s="13">
        <v>26046</v>
      </c>
      <c r="U11" s="13">
        <v>26543</v>
      </c>
      <c r="V11" s="22">
        <v>52589</v>
      </c>
      <c r="W11" s="13">
        <v>27902</v>
      </c>
      <c r="X11" s="13">
        <v>27879</v>
      </c>
      <c r="Y11" s="22">
        <v>55781</v>
      </c>
      <c r="Z11" s="13">
        <v>30589</v>
      </c>
      <c r="AA11" s="13">
        <v>30716</v>
      </c>
      <c r="AB11" s="22">
        <v>61305</v>
      </c>
      <c r="AC11" s="13">
        <v>36922</v>
      </c>
      <c r="AD11" s="13">
        <v>36622</v>
      </c>
      <c r="AE11" s="22">
        <v>73544</v>
      </c>
      <c r="AF11" s="13">
        <v>41461</v>
      </c>
      <c r="AG11" s="13">
        <v>41470</v>
      </c>
      <c r="AH11" s="22">
        <v>82931</v>
      </c>
      <c r="AI11" s="13">
        <v>41181</v>
      </c>
      <c r="AJ11" s="13">
        <v>42977</v>
      </c>
      <c r="AK11" s="22">
        <v>84158</v>
      </c>
      <c r="AL11" s="13">
        <v>45246</v>
      </c>
      <c r="AM11" s="13">
        <v>47313</v>
      </c>
      <c r="AN11" s="22">
        <v>92559</v>
      </c>
      <c r="AO11" s="13">
        <v>47744</v>
      </c>
      <c r="AP11" s="13">
        <v>49899</v>
      </c>
      <c r="AQ11" s="22">
        <v>97643</v>
      </c>
      <c r="AR11" s="13">
        <v>47756</v>
      </c>
      <c r="AS11" s="13">
        <v>50209</v>
      </c>
      <c r="AT11" s="22">
        <v>97965</v>
      </c>
      <c r="AU11" s="13">
        <v>49537</v>
      </c>
      <c r="AV11" s="13">
        <v>52191</v>
      </c>
      <c r="AW11" s="22">
        <v>101728</v>
      </c>
      <c r="AX11" s="13">
        <v>49656</v>
      </c>
      <c r="AY11" s="13">
        <v>52174</v>
      </c>
      <c r="AZ11" s="13">
        <v>101830</v>
      </c>
      <c r="BA11" s="60">
        <v>48153</v>
      </c>
      <c r="BB11" s="13">
        <v>50435</v>
      </c>
      <c r="BC11" s="22">
        <v>98588</v>
      </c>
      <c r="BD11" s="13">
        <v>46992</v>
      </c>
      <c r="BE11" s="13">
        <v>49422</v>
      </c>
      <c r="BF11" s="13">
        <v>96414</v>
      </c>
      <c r="BG11" s="60">
        <v>46492</v>
      </c>
      <c r="BH11" s="13">
        <v>48896</v>
      </c>
      <c r="BI11" s="22">
        <v>95388</v>
      </c>
      <c r="BJ11" s="13">
        <v>46144</v>
      </c>
      <c r="BK11" s="13">
        <v>48571</v>
      </c>
      <c r="BL11" s="13">
        <v>94715</v>
      </c>
      <c r="BM11" s="60">
        <v>44910</v>
      </c>
      <c r="BN11" s="13">
        <v>47376</v>
      </c>
      <c r="BO11" s="22">
        <v>92286</v>
      </c>
      <c r="BP11" s="13">
        <v>41015</v>
      </c>
      <c r="BQ11" s="13">
        <v>45053</v>
      </c>
      <c r="BR11" s="13">
        <v>86068</v>
      </c>
      <c r="BS11" s="60">
        <v>39264</v>
      </c>
      <c r="BT11" s="13">
        <v>43059</v>
      </c>
      <c r="BU11" s="22">
        <v>82323</v>
      </c>
      <c r="BV11" s="13">
        <v>37027</v>
      </c>
      <c r="BW11" s="13">
        <v>40759</v>
      </c>
      <c r="BX11" s="13">
        <v>77786</v>
      </c>
      <c r="BY11" s="60">
        <v>34753</v>
      </c>
      <c r="BZ11" s="13">
        <v>38169</v>
      </c>
      <c r="CA11" s="22">
        <v>72922</v>
      </c>
      <c r="CB11" s="13">
        <v>33028</v>
      </c>
      <c r="CC11" s="13">
        <v>36041</v>
      </c>
      <c r="CD11" s="13">
        <v>69069</v>
      </c>
      <c r="CE11" s="60">
        <v>32147</v>
      </c>
      <c r="CF11" s="13">
        <v>34626</v>
      </c>
      <c r="CG11" s="22">
        <v>66773</v>
      </c>
      <c r="CH11" s="13">
        <v>31870</v>
      </c>
      <c r="CI11" s="13">
        <v>34177</v>
      </c>
      <c r="CJ11" s="13">
        <v>66047</v>
      </c>
      <c r="CK11" s="60">
        <v>33217</v>
      </c>
      <c r="CL11" s="13">
        <v>35498</v>
      </c>
      <c r="CM11" s="22">
        <v>68715</v>
      </c>
      <c r="CN11" s="13">
        <v>35765</v>
      </c>
      <c r="CO11" s="13">
        <v>37864</v>
      </c>
      <c r="CP11" s="22">
        <v>73629</v>
      </c>
      <c r="CQ11" s="13">
        <v>37561</v>
      </c>
      <c r="CR11" s="13">
        <v>39796</v>
      </c>
      <c r="CS11" s="22">
        <v>77357</v>
      </c>
      <c r="CT11" s="20">
        <v>38093</v>
      </c>
      <c r="CU11" s="20">
        <v>40650</v>
      </c>
      <c r="CV11" s="23">
        <v>78743</v>
      </c>
      <c r="CW11" s="24">
        <v>38457</v>
      </c>
      <c r="CX11" s="25">
        <v>41189</v>
      </c>
      <c r="CY11" s="26">
        <v>79646</v>
      </c>
      <c r="CZ11" s="24">
        <v>37955</v>
      </c>
      <c r="DA11" s="25">
        <v>40387</v>
      </c>
      <c r="DB11" s="26">
        <v>78342</v>
      </c>
      <c r="DC11" s="24">
        <v>36822</v>
      </c>
      <c r="DD11" s="25">
        <v>39369</v>
      </c>
      <c r="DE11" s="26">
        <v>76191</v>
      </c>
      <c r="DF11" s="24">
        <v>36690</v>
      </c>
      <c r="DG11" s="25">
        <v>39097</v>
      </c>
      <c r="DH11" s="26">
        <v>75787</v>
      </c>
      <c r="DI11" s="27">
        <v>37856</v>
      </c>
      <c r="DJ11" s="20">
        <v>39554</v>
      </c>
      <c r="DK11" s="23">
        <v>77410</v>
      </c>
      <c r="DL11" s="27">
        <v>39497</v>
      </c>
      <c r="DM11" s="20">
        <v>40776</v>
      </c>
      <c r="DN11" s="23">
        <v>80273</v>
      </c>
      <c r="DO11" s="24">
        <v>42080</v>
      </c>
      <c r="DP11" s="25">
        <v>42847</v>
      </c>
      <c r="DQ11" s="26">
        <v>84927</v>
      </c>
      <c r="DR11" s="24">
        <v>45445</v>
      </c>
      <c r="DS11" s="25">
        <v>45976</v>
      </c>
      <c r="DT11" s="26">
        <v>91421</v>
      </c>
      <c r="DU11" s="24">
        <v>48127</v>
      </c>
      <c r="DV11" s="25">
        <v>48463</v>
      </c>
      <c r="DW11" s="26">
        <v>96590</v>
      </c>
      <c r="DX11" s="27">
        <v>49982</v>
      </c>
      <c r="DY11" s="20">
        <v>49909</v>
      </c>
      <c r="DZ11" s="23">
        <v>99891</v>
      </c>
      <c r="EA11" s="27">
        <v>52780</v>
      </c>
      <c r="EB11" s="20">
        <v>52305</v>
      </c>
      <c r="EC11" s="23">
        <v>105085</v>
      </c>
      <c r="ED11" s="27">
        <v>54394</v>
      </c>
      <c r="EE11" s="20">
        <v>53444</v>
      </c>
      <c r="EF11" s="23">
        <v>107838</v>
      </c>
      <c r="EG11" s="27">
        <v>55020</v>
      </c>
      <c r="EH11" s="20">
        <v>53401</v>
      </c>
      <c r="EI11" s="23">
        <v>108421</v>
      </c>
      <c r="EJ11" s="27">
        <v>55134</v>
      </c>
      <c r="EK11" s="20">
        <v>52929</v>
      </c>
      <c r="EL11" s="23">
        <v>108063</v>
      </c>
      <c r="EM11" s="27">
        <v>53713</v>
      </c>
      <c r="EN11" s="20">
        <v>51475</v>
      </c>
      <c r="EO11" s="23">
        <v>105188</v>
      </c>
      <c r="EP11" s="27">
        <v>54108</v>
      </c>
      <c r="EQ11" s="20">
        <v>50966</v>
      </c>
      <c r="ER11" s="23">
        <v>105074</v>
      </c>
      <c r="ES11" s="27">
        <v>53952</v>
      </c>
      <c r="ET11" s="20">
        <v>50032</v>
      </c>
      <c r="EU11" s="20">
        <v>103984</v>
      </c>
      <c r="EV11" s="27">
        <v>53013</v>
      </c>
      <c r="EW11" s="20">
        <v>48892</v>
      </c>
      <c r="EX11" s="23">
        <v>101905</v>
      </c>
      <c r="EY11" s="27">
        <v>52070</v>
      </c>
      <c r="EZ11" s="20">
        <v>48252</v>
      </c>
      <c r="FA11" s="23">
        <v>100322</v>
      </c>
      <c r="FB11" s="27">
        <v>47452</v>
      </c>
      <c r="FC11" s="20">
        <v>45638</v>
      </c>
      <c r="FD11" s="23">
        <v>93090</v>
      </c>
      <c r="FE11" s="27">
        <v>46741</v>
      </c>
      <c r="FF11" s="20">
        <v>44958</v>
      </c>
      <c r="FG11" s="23">
        <v>91699</v>
      </c>
      <c r="FH11" s="20">
        <v>45303</v>
      </c>
      <c r="FI11" s="20">
        <v>44200</v>
      </c>
      <c r="FJ11" s="23">
        <v>89503</v>
      </c>
      <c r="FK11" s="20">
        <v>44731</v>
      </c>
      <c r="FL11" s="20">
        <v>44436</v>
      </c>
      <c r="FM11" s="23">
        <v>89167</v>
      </c>
      <c r="FN11" s="27">
        <v>43775</v>
      </c>
      <c r="FO11" s="20">
        <v>44081</v>
      </c>
      <c r="FP11" s="20">
        <v>87856</v>
      </c>
      <c r="FQ11" s="27">
        <v>43358</v>
      </c>
      <c r="FR11" s="20">
        <v>44073</v>
      </c>
      <c r="FS11" s="20">
        <v>87431</v>
      </c>
      <c r="FT11" s="27">
        <v>42692</v>
      </c>
      <c r="FU11" s="20">
        <v>43486</v>
      </c>
      <c r="FV11" s="20">
        <v>86178</v>
      </c>
      <c r="FW11" s="27">
        <v>42320</v>
      </c>
      <c r="FX11" s="20">
        <v>42448</v>
      </c>
      <c r="FY11" s="20">
        <v>84768</v>
      </c>
      <c r="FZ11" s="27">
        <v>41480</v>
      </c>
      <c r="GA11" s="20">
        <v>41219</v>
      </c>
      <c r="GB11" s="23">
        <v>82699</v>
      </c>
      <c r="GC11" s="27">
        <v>40380</v>
      </c>
      <c r="GD11" s="20">
        <v>39764</v>
      </c>
      <c r="GE11" s="23">
        <v>80144</v>
      </c>
      <c r="GF11" s="20">
        <v>37444</v>
      </c>
      <c r="GG11" s="20">
        <v>36552</v>
      </c>
      <c r="GH11" s="23">
        <v>73996</v>
      </c>
      <c r="GI11" s="20">
        <v>39174</v>
      </c>
      <c r="GJ11" s="20">
        <v>40024</v>
      </c>
      <c r="GK11" s="23">
        <v>79198</v>
      </c>
      <c r="GL11" s="20">
        <v>38865</v>
      </c>
      <c r="GM11" s="20">
        <v>39552</v>
      </c>
      <c r="GN11" s="23">
        <v>78417</v>
      </c>
      <c r="GO11" s="20">
        <v>38884</v>
      </c>
      <c r="GP11" s="20">
        <v>39084</v>
      </c>
      <c r="GQ11" s="23">
        <v>77968</v>
      </c>
      <c r="GR11" s="20">
        <v>39059</v>
      </c>
      <c r="GS11" s="20">
        <v>39010</v>
      </c>
      <c r="GT11" s="23">
        <v>78069</v>
      </c>
    </row>
    <row r="12" spans="1:202" x14ac:dyDescent="0.2">
      <c r="A12" s="11" t="s">
        <v>6</v>
      </c>
      <c r="B12" s="27">
        <v>21991</v>
      </c>
      <c r="C12" s="20">
        <v>26318</v>
      </c>
      <c r="D12" s="20">
        <f t="shared" si="1"/>
        <v>48309</v>
      </c>
      <c r="E12" s="27">
        <v>33693</v>
      </c>
      <c r="F12" s="20">
        <v>37960</v>
      </c>
      <c r="G12" s="13">
        <v>71653</v>
      </c>
      <c r="H12" s="60">
        <v>32545</v>
      </c>
      <c r="I12" s="13">
        <v>36719</v>
      </c>
      <c r="J12" s="22">
        <v>69264</v>
      </c>
      <c r="K12" s="13">
        <v>31457</v>
      </c>
      <c r="L12" s="13">
        <v>35797</v>
      </c>
      <c r="M12" s="22">
        <v>67254</v>
      </c>
      <c r="N12" s="13">
        <v>30739</v>
      </c>
      <c r="O12" s="13">
        <v>34202</v>
      </c>
      <c r="P12" s="22">
        <v>64941</v>
      </c>
      <c r="Q12" s="13">
        <v>29639</v>
      </c>
      <c r="R12" s="13">
        <v>32965</v>
      </c>
      <c r="S12" s="22">
        <v>62604</v>
      </c>
      <c r="T12" s="13">
        <v>28107</v>
      </c>
      <c r="U12" s="13">
        <v>30879</v>
      </c>
      <c r="V12" s="22">
        <v>58986</v>
      </c>
      <c r="W12" s="13">
        <v>27131</v>
      </c>
      <c r="X12" s="13">
        <v>29475</v>
      </c>
      <c r="Y12" s="22">
        <v>56606</v>
      </c>
      <c r="Z12" s="13">
        <v>26332</v>
      </c>
      <c r="AA12" s="13">
        <v>27974</v>
      </c>
      <c r="AB12" s="22">
        <v>54306</v>
      </c>
      <c r="AC12" s="13">
        <v>27742</v>
      </c>
      <c r="AD12" s="13">
        <v>29447</v>
      </c>
      <c r="AE12" s="22">
        <v>57189</v>
      </c>
      <c r="AF12" s="13">
        <v>27748</v>
      </c>
      <c r="AG12" s="13">
        <v>28961</v>
      </c>
      <c r="AH12" s="22">
        <v>56709</v>
      </c>
      <c r="AI12" s="13">
        <v>27187</v>
      </c>
      <c r="AJ12" s="13">
        <v>28815</v>
      </c>
      <c r="AK12" s="22">
        <v>56002</v>
      </c>
      <c r="AL12" s="13">
        <v>28966</v>
      </c>
      <c r="AM12" s="13">
        <v>30154</v>
      </c>
      <c r="AN12" s="22">
        <v>59120</v>
      </c>
      <c r="AO12" s="13">
        <v>31488</v>
      </c>
      <c r="AP12" s="13">
        <v>32735</v>
      </c>
      <c r="AQ12" s="22">
        <v>64223</v>
      </c>
      <c r="AR12" s="13">
        <v>35718</v>
      </c>
      <c r="AS12" s="13">
        <v>36585</v>
      </c>
      <c r="AT12" s="22">
        <v>72303</v>
      </c>
      <c r="AU12" s="13">
        <v>42144</v>
      </c>
      <c r="AV12" s="13">
        <v>43177</v>
      </c>
      <c r="AW12" s="22">
        <v>85321</v>
      </c>
      <c r="AX12" s="13">
        <v>45061</v>
      </c>
      <c r="AY12" s="13">
        <v>46689</v>
      </c>
      <c r="AZ12" s="13">
        <v>91750</v>
      </c>
      <c r="BA12" s="60">
        <v>49133</v>
      </c>
      <c r="BB12" s="13">
        <v>51368</v>
      </c>
      <c r="BC12" s="22">
        <v>100501</v>
      </c>
      <c r="BD12" s="13">
        <v>52185</v>
      </c>
      <c r="BE12" s="13">
        <v>54467</v>
      </c>
      <c r="BF12" s="13">
        <v>106652</v>
      </c>
      <c r="BG12" s="60">
        <v>52359</v>
      </c>
      <c r="BH12" s="13">
        <v>55003</v>
      </c>
      <c r="BI12" s="22">
        <v>107362</v>
      </c>
      <c r="BJ12" s="13">
        <v>51769</v>
      </c>
      <c r="BK12" s="13">
        <v>54483</v>
      </c>
      <c r="BL12" s="13">
        <v>106252</v>
      </c>
      <c r="BM12" s="60">
        <v>51804</v>
      </c>
      <c r="BN12" s="13">
        <v>54388</v>
      </c>
      <c r="BO12" s="22">
        <v>106192</v>
      </c>
      <c r="BP12" s="13">
        <v>48084</v>
      </c>
      <c r="BQ12" s="13">
        <v>51844</v>
      </c>
      <c r="BR12" s="13">
        <v>99928</v>
      </c>
      <c r="BS12" s="60">
        <v>47245</v>
      </c>
      <c r="BT12" s="13">
        <v>51012</v>
      </c>
      <c r="BU12" s="22">
        <v>98257</v>
      </c>
      <c r="BV12" s="13">
        <v>46781</v>
      </c>
      <c r="BW12" s="13">
        <v>50336</v>
      </c>
      <c r="BX12" s="13">
        <v>97117</v>
      </c>
      <c r="BY12" s="60">
        <v>46605</v>
      </c>
      <c r="BZ12" s="13">
        <v>50304</v>
      </c>
      <c r="CA12" s="22">
        <v>96909</v>
      </c>
      <c r="CB12" s="13">
        <v>46136</v>
      </c>
      <c r="CC12" s="13">
        <v>49476</v>
      </c>
      <c r="CD12" s="13">
        <v>95612</v>
      </c>
      <c r="CE12" s="60">
        <v>44987</v>
      </c>
      <c r="CF12" s="13">
        <v>48592</v>
      </c>
      <c r="CG12" s="22">
        <v>93579</v>
      </c>
      <c r="CH12" s="13">
        <v>43304</v>
      </c>
      <c r="CI12" s="13">
        <v>46566</v>
      </c>
      <c r="CJ12" s="13">
        <v>89870</v>
      </c>
      <c r="CK12" s="60">
        <v>41061</v>
      </c>
      <c r="CL12" s="13">
        <v>44250</v>
      </c>
      <c r="CM12" s="22">
        <v>85311</v>
      </c>
      <c r="CN12" s="13">
        <v>38504</v>
      </c>
      <c r="CO12" s="13">
        <v>41421</v>
      </c>
      <c r="CP12" s="22">
        <v>79925</v>
      </c>
      <c r="CQ12" s="13">
        <v>36587</v>
      </c>
      <c r="CR12" s="13">
        <v>38838</v>
      </c>
      <c r="CS12" s="22">
        <v>75425</v>
      </c>
      <c r="CT12" s="20">
        <v>34605</v>
      </c>
      <c r="CU12" s="20">
        <v>36759</v>
      </c>
      <c r="CV12" s="23">
        <v>71364</v>
      </c>
      <c r="CW12" s="24">
        <v>34257</v>
      </c>
      <c r="CX12" s="25">
        <v>36160</v>
      </c>
      <c r="CY12" s="26">
        <v>70417</v>
      </c>
      <c r="CZ12" s="24">
        <v>35381</v>
      </c>
      <c r="DA12" s="25">
        <v>37341</v>
      </c>
      <c r="DB12" s="26">
        <v>72722</v>
      </c>
      <c r="DC12" s="24">
        <v>37630</v>
      </c>
      <c r="DD12" s="25">
        <v>39517</v>
      </c>
      <c r="DE12" s="26">
        <v>77147</v>
      </c>
      <c r="DF12" s="24">
        <v>39077</v>
      </c>
      <c r="DG12" s="25">
        <v>41061</v>
      </c>
      <c r="DH12" s="26">
        <v>80138</v>
      </c>
      <c r="DI12" s="27">
        <v>39815</v>
      </c>
      <c r="DJ12" s="20">
        <v>41866</v>
      </c>
      <c r="DK12" s="23">
        <v>81681</v>
      </c>
      <c r="DL12" s="27">
        <v>40189</v>
      </c>
      <c r="DM12" s="20">
        <v>42142</v>
      </c>
      <c r="DN12" s="23">
        <v>82331</v>
      </c>
      <c r="DO12" s="24">
        <v>39274</v>
      </c>
      <c r="DP12" s="25">
        <v>41057</v>
      </c>
      <c r="DQ12" s="26">
        <v>80331</v>
      </c>
      <c r="DR12" s="24">
        <v>38117</v>
      </c>
      <c r="DS12" s="25">
        <v>39904</v>
      </c>
      <c r="DT12" s="26">
        <v>78021</v>
      </c>
      <c r="DU12" s="24">
        <v>38112</v>
      </c>
      <c r="DV12" s="25">
        <v>39831</v>
      </c>
      <c r="DW12" s="26">
        <v>77943</v>
      </c>
      <c r="DX12" s="27">
        <v>38402</v>
      </c>
      <c r="DY12" s="20">
        <v>39228</v>
      </c>
      <c r="DZ12" s="23">
        <v>77630</v>
      </c>
      <c r="EA12" s="27">
        <v>40492</v>
      </c>
      <c r="EB12" s="20">
        <v>40791</v>
      </c>
      <c r="EC12" s="23">
        <v>81283</v>
      </c>
      <c r="ED12" s="27">
        <v>43963</v>
      </c>
      <c r="EE12" s="20">
        <v>43623</v>
      </c>
      <c r="EF12" s="23">
        <v>87586</v>
      </c>
      <c r="EG12" s="27">
        <v>48185</v>
      </c>
      <c r="EH12" s="20">
        <v>47444</v>
      </c>
      <c r="EI12" s="23">
        <v>95629</v>
      </c>
      <c r="EJ12" s="27">
        <v>52681</v>
      </c>
      <c r="EK12" s="20">
        <v>51210</v>
      </c>
      <c r="EL12" s="23">
        <v>103891</v>
      </c>
      <c r="EM12" s="27">
        <v>56297</v>
      </c>
      <c r="EN12" s="20">
        <v>54444</v>
      </c>
      <c r="EO12" s="23">
        <v>110741</v>
      </c>
      <c r="EP12" s="27">
        <v>61282</v>
      </c>
      <c r="EQ12" s="20">
        <v>58555</v>
      </c>
      <c r="ER12" s="23">
        <v>119837</v>
      </c>
      <c r="ES12" s="27">
        <v>64362</v>
      </c>
      <c r="ET12" s="20">
        <v>60759</v>
      </c>
      <c r="EU12" s="20">
        <v>125121</v>
      </c>
      <c r="EV12" s="27">
        <v>65974</v>
      </c>
      <c r="EW12" s="20">
        <v>61499</v>
      </c>
      <c r="EX12" s="23">
        <v>127473</v>
      </c>
      <c r="EY12" s="27">
        <v>65275</v>
      </c>
      <c r="EZ12" s="20">
        <v>60904</v>
      </c>
      <c r="FA12" s="23">
        <v>126179</v>
      </c>
      <c r="FB12" s="27">
        <v>60342</v>
      </c>
      <c r="FC12" s="20">
        <v>57571</v>
      </c>
      <c r="FD12" s="23">
        <v>117913</v>
      </c>
      <c r="FE12" s="27">
        <v>58363</v>
      </c>
      <c r="FF12" s="20">
        <v>56008</v>
      </c>
      <c r="FG12" s="23">
        <v>114371</v>
      </c>
      <c r="FH12" s="20">
        <v>55207</v>
      </c>
      <c r="FI12" s="20">
        <v>53866</v>
      </c>
      <c r="FJ12" s="23">
        <v>109073</v>
      </c>
      <c r="FK12" s="20">
        <v>53812</v>
      </c>
      <c r="FL12" s="20">
        <v>52921</v>
      </c>
      <c r="FM12" s="23">
        <v>106733</v>
      </c>
      <c r="FN12" s="27">
        <v>53071</v>
      </c>
      <c r="FO12" s="20">
        <v>52592</v>
      </c>
      <c r="FP12" s="20">
        <v>105663</v>
      </c>
      <c r="FQ12" s="27">
        <v>53426</v>
      </c>
      <c r="FR12" s="20">
        <v>53181</v>
      </c>
      <c r="FS12" s="20">
        <v>106607</v>
      </c>
      <c r="FT12" s="27">
        <v>53675</v>
      </c>
      <c r="FU12" s="20">
        <v>53310</v>
      </c>
      <c r="FV12" s="20">
        <v>106985</v>
      </c>
      <c r="FW12" s="27">
        <v>54635</v>
      </c>
      <c r="FX12" s="20">
        <v>53911</v>
      </c>
      <c r="FY12" s="20">
        <v>108546</v>
      </c>
      <c r="FZ12" s="27">
        <v>54789</v>
      </c>
      <c r="GA12" s="20">
        <v>53856</v>
      </c>
      <c r="GB12" s="23">
        <v>108645</v>
      </c>
      <c r="GC12" s="27">
        <v>55134</v>
      </c>
      <c r="GD12" s="20">
        <v>53746</v>
      </c>
      <c r="GE12" s="23">
        <v>108880</v>
      </c>
      <c r="GF12" s="20">
        <v>49698</v>
      </c>
      <c r="GG12" s="20">
        <v>47636</v>
      </c>
      <c r="GH12" s="23">
        <v>97334</v>
      </c>
      <c r="GI12" s="20">
        <v>51958</v>
      </c>
      <c r="GJ12" s="20">
        <v>51652</v>
      </c>
      <c r="GK12" s="23">
        <v>103610</v>
      </c>
      <c r="GL12" s="20">
        <v>52659</v>
      </c>
      <c r="GM12" s="20">
        <v>51711</v>
      </c>
      <c r="GN12" s="23">
        <v>104370</v>
      </c>
      <c r="GO12" s="20">
        <v>52276</v>
      </c>
      <c r="GP12" s="20">
        <v>50907</v>
      </c>
      <c r="GQ12" s="23">
        <v>103183</v>
      </c>
      <c r="GR12" s="20">
        <v>51059</v>
      </c>
      <c r="GS12" s="20">
        <v>49365</v>
      </c>
      <c r="GT12" s="23">
        <v>100424</v>
      </c>
    </row>
    <row r="13" spans="1:202" x14ac:dyDescent="0.2">
      <c r="A13" s="11" t="s">
        <v>7</v>
      </c>
      <c r="B13" s="27">
        <v>40946</v>
      </c>
      <c r="C13" s="20">
        <v>48025</v>
      </c>
      <c r="D13" s="20">
        <f t="shared" si="1"/>
        <v>88971</v>
      </c>
      <c r="E13" s="27">
        <v>40006</v>
      </c>
      <c r="F13" s="20">
        <v>45505</v>
      </c>
      <c r="G13" s="13">
        <v>85511</v>
      </c>
      <c r="H13" s="60">
        <v>39251</v>
      </c>
      <c r="I13" s="13">
        <v>44215</v>
      </c>
      <c r="J13" s="22">
        <v>83466</v>
      </c>
      <c r="K13" s="13">
        <v>37971</v>
      </c>
      <c r="L13" s="13">
        <v>42306</v>
      </c>
      <c r="M13" s="22">
        <v>80277</v>
      </c>
      <c r="N13" s="13">
        <v>36376</v>
      </c>
      <c r="O13" s="13">
        <v>40894</v>
      </c>
      <c r="P13" s="22">
        <v>77270</v>
      </c>
      <c r="Q13" s="13">
        <v>35617</v>
      </c>
      <c r="R13" s="13">
        <v>39484</v>
      </c>
      <c r="S13" s="22">
        <v>75101</v>
      </c>
      <c r="T13" s="13">
        <v>34911</v>
      </c>
      <c r="U13" s="13">
        <v>39071</v>
      </c>
      <c r="V13" s="22">
        <v>73982</v>
      </c>
      <c r="W13" s="13">
        <v>33762</v>
      </c>
      <c r="X13" s="13">
        <v>37979</v>
      </c>
      <c r="Y13" s="22">
        <v>71741</v>
      </c>
      <c r="Z13" s="13">
        <v>32839</v>
      </c>
      <c r="AA13" s="13">
        <v>37135</v>
      </c>
      <c r="AB13" s="22">
        <v>69974</v>
      </c>
      <c r="AC13" s="13">
        <v>34362</v>
      </c>
      <c r="AD13" s="13">
        <v>37927</v>
      </c>
      <c r="AE13" s="22">
        <v>72289</v>
      </c>
      <c r="AF13" s="13">
        <v>32995</v>
      </c>
      <c r="AG13" s="13">
        <v>36442</v>
      </c>
      <c r="AH13" s="22">
        <v>69437</v>
      </c>
      <c r="AI13" s="13">
        <v>29602</v>
      </c>
      <c r="AJ13" s="13">
        <v>33064</v>
      </c>
      <c r="AK13" s="22">
        <v>62666</v>
      </c>
      <c r="AL13" s="13">
        <v>28311</v>
      </c>
      <c r="AM13" s="13">
        <v>31395</v>
      </c>
      <c r="AN13" s="22">
        <v>59706</v>
      </c>
      <c r="AO13" s="13">
        <v>27510</v>
      </c>
      <c r="AP13" s="13">
        <v>29785</v>
      </c>
      <c r="AQ13" s="22">
        <v>57295</v>
      </c>
      <c r="AR13" s="13">
        <v>27048</v>
      </c>
      <c r="AS13" s="13">
        <v>29350</v>
      </c>
      <c r="AT13" s="22">
        <v>56398</v>
      </c>
      <c r="AU13" s="13">
        <v>28560</v>
      </c>
      <c r="AV13" s="13">
        <v>30493</v>
      </c>
      <c r="AW13" s="22">
        <v>59053</v>
      </c>
      <c r="AX13" s="13">
        <v>29869</v>
      </c>
      <c r="AY13" s="13">
        <v>31271</v>
      </c>
      <c r="AZ13" s="13">
        <v>61140</v>
      </c>
      <c r="BA13" s="60">
        <v>31565</v>
      </c>
      <c r="BB13" s="13">
        <v>32707</v>
      </c>
      <c r="BC13" s="22">
        <v>64272</v>
      </c>
      <c r="BD13" s="13">
        <v>34222</v>
      </c>
      <c r="BE13" s="13">
        <v>35498</v>
      </c>
      <c r="BF13" s="13">
        <v>69720</v>
      </c>
      <c r="BG13" s="60">
        <v>38604</v>
      </c>
      <c r="BH13" s="13">
        <v>39508</v>
      </c>
      <c r="BI13" s="22">
        <v>78112</v>
      </c>
      <c r="BJ13" s="13">
        <v>43212</v>
      </c>
      <c r="BK13" s="13">
        <v>44164</v>
      </c>
      <c r="BL13" s="13">
        <v>87376</v>
      </c>
      <c r="BM13" s="60">
        <v>46019</v>
      </c>
      <c r="BN13" s="13">
        <v>47572</v>
      </c>
      <c r="BO13" s="22">
        <v>93591</v>
      </c>
      <c r="BP13" s="13">
        <v>48772</v>
      </c>
      <c r="BQ13" s="13">
        <v>51760</v>
      </c>
      <c r="BR13" s="13">
        <v>100532</v>
      </c>
      <c r="BS13" s="60">
        <v>51686</v>
      </c>
      <c r="BT13" s="13">
        <v>54821</v>
      </c>
      <c r="BU13" s="22">
        <v>106507</v>
      </c>
      <c r="BV13" s="13">
        <v>51792</v>
      </c>
      <c r="BW13" s="13">
        <v>55333</v>
      </c>
      <c r="BX13" s="13">
        <v>107125</v>
      </c>
      <c r="BY13" s="60">
        <v>51121</v>
      </c>
      <c r="BZ13" s="13">
        <v>54753</v>
      </c>
      <c r="CA13" s="22">
        <v>105874</v>
      </c>
      <c r="CB13" s="13">
        <v>51297</v>
      </c>
      <c r="CC13" s="13">
        <v>54900</v>
      </c>
      <c r="CD13" s="13">
        <v>106197</v>
      </c>
      <c r="CE13" s="60">
        <v>50079</v>
      </c>
      <c r="CF13" s="13">
        <v>53421</v>
      </c>
      <c r="CG13" s="22">
        <v>103500</v>
      </c>
      <c r="CH13" s="13">
        <v>49178</v>
      </c>
      <c r="CI13" s="13">
        <v>52674</v>
      </c>
      <c r="CJ13" s="13">
        <v>101852</v>
      </c>
      <c r="CK13" s="60">
        <v>48899</v>
      </c>
      <c r="CL13" s="13">
        <v>52030</v>
      </c>
      <c r="CM13" s="22">
        <v>100929</v>
      </c>
      <c r="CN13" s="13">
        <v>48808</v>
      </c>
      <c r="CO13" s="13">
        <v>51957</v>
      </c>
      <c r="CP13" s="22">
        <v>100765</v>
      </c>
      <c r="CQ13" s="13">
        <v>48007</v>
      </c>
      <c r="CR13" s="13">
        <v>50968</v>
      </c>
      <c r="CS13" s="22">
        <v>98975</v>
      </c>
      <c r="CT13" s="20">
        <v>45435</v>
      </c>
      <c r="CU13" s="20">
        <v>49001</v>
      </c>
      <c r="CV13" s="23">
        <v>94436</v>
      </c>
      <c r="CW13" s="24">
        <v>43412</v>
      </c>
      <c r="CX13" s="25">
        <v>46683</v>
      </c>
      <c r="CY13" s="26">
        <v>90095</v>
      </c>
      <c r="CZ13" s="24">
        <v>41085</v>
      </c>
      <c r="DA13" s="25">
        <v>44246</v>
      </c>
      <c r="DB13" s="26">
        <v>85331</v>
      </c>
      <c r="DC13" s="24">
        <v>38363</v>
      </c>
      <c r="DD13" s="25">
        <v>41205</v>
      </c>
      <c r="DE13" s="26">
        <v>79568</v>
      </c>
      <c r="DF13" s="24">
        <v>36549</v>
      </c>
      <c r="DG13" s="25">
        <v>38768</v>
      </c>
      <c r="DH13" s="26">
        <v>75317</v>
      </c>
      <c r="DI13" s="27">
        <v>35119</v>
      </c>
      <c r="DJ13" s="20">
        <v>36979</v>
      </c>
      <c r="DK13" s="23">
        <v>72098</v>
      </c>
      <c r="DL13" s="27">
        <v>34682</v>
      </c>
      <c r="DM13" s="20">
        <v>36218</v>
      </c>
      <c r="DN13" s="23">
        <v>70900</v>
      </c>
      <c r="DO13" s="24">
        <v>35613</v>
      </c>
      <c r="DP13" s="25">
        <v>37067</v>
      </c>
      <c r="DQ13" s="26">
        <v>72680</v>
      </c>
      <c r="DR13" s="24">
        <v>37724</v>
      </c>
      <c r="DS13" s="25">
        <v>39056</v>
      </c>
      <c r="DT13" s="26">
        <v>76780</v>
      </c>
      <c r="DU13" s="24">
        <v>39148</v>
      </c>
      <c r="DV13" s="25">
        <v>40427</v>
      </c>
      <c r="DW13" s="26">
        <v>79575</v>
      </c>
      <c r="DX13" s="27">
        <v>38827</v>
      </c>
      <c r="DY13" s="20">
        <v>40269</v>
      </c>
      <c r="DZ13" s="23">
        <v>79096</v>
      </c>
      <c r="EA13" s="27">
        <v>39504</v>
      </c>
      <c r="EB13" s="20">
        <v>40576</v>
      </c>
      <c r="EC13" s="23">
        <v>80080</v>
      </c>
      <c r="ED13" s="27">
        <v>39236</v>
      </c>
      <c r="EE13" s="20">
        <v>39815</v>
      </c>
      <c r="EF13" s="23">
        <v>79051</v>
      </c>
      <c r="EG13" s="27">
        <v>38922</v>
      </c>
      <c r="EH13" s="20">
        <v>39147</v>
      </c>
      <c r="EI13" s="23">
        <v>78069</v>
      </c>
      <c r="EJ13" s="27">
        <v>39916</v>
      </c>
      <c r="EK13" s="20">
        <v>39612</v>
      </c>
      <c r="EL13" s="23">
        <v>79528</v>
      </c>
      <c r="EM13" s="27">
        <v>41572</v>
      </c>
      <c r="EN13" s="20">
        <v>40637</v>
      </c>
      <c r="EO13" s="23">
        <v>82209</v>
      </c>
      <c r="EP13" s="27">
        <v>44879</v>
      </c>
      <c r="EQ13" s="20">
        <v>42913</v>
      </c>
      <c r="ER13" s="23">
        <v>87792</v>
      </c>
      <c r="ES13" s="27">
        <v>49416</v>
      </c>
      <c r="ET13" s="20">
        <v>46021</v>
      </c>
      <c r="EU13" s="20">
        <v>95437</v>
      </c>
      <c r="EV13" s="27">
        <v>54024</v>
      </c>
      <c r="EW13" s="20">
        <v>50222</v>
      </c>
      <c r="EX13" s="23">
        <v>104246</v>
      </c>
      <c r="EY13" s="27">
        <v>57688</v>
      </c>
      <c r="EZ13" s="20">
        <v>53679</v>
      </c>
      <c r="FA13" s="23">
        <v>111367</v>
      </c>
      <c r="FB13" s="27">
        <v>59838</v>
      </c>
      <c r="FC13" s="20">
        <v>56120</v>
      </c>
      <c r="FD13" s="23">
        <v>115958</v>
      </c>
      <c r="FE13" s="27">
        <v>62447</v>
      </c>
      <c r="FF13" s="20">
        <v>58929</v>
      </c>
      <c r="FG13" s="23">
        <v>121376</v>
      </c>
      <c r="FH13" s="20">
        <v>62965</v>
      </c>
      <c r="FI13" s="20">
        <v>60140</v>
      </c>
      <c r="FJ13" s="23">
        <v>123105</v>
      </c>
      <c r="FK13" s="20">
        <v>63768</v>
      </c>
      <c r="FL13" s="20">
        <v>60939</v>
      </c>
      <c r="FM13" s="23">
        <v>124707</v>
      </c>
      <c r="FN13" s="27">
        <v>62934</v>
      </c>
      <c r="FO13" s="20">
        <v>60200</v>
      </c>
      <c r="FP13" s="20">
        <v>123134</v>
      </c>
      <c r="FQ13" s="27">
        <v>61838</v>
      </c>
      <c r="FR13" s="20">
        <v>59141</v>
      </c>
      <c r="FS13" s="20">
        <v>120979</v>
      </c>
      <c r="FT13" s="27">
        <v>60698</v>
      </c>
      <c r="FU13" s="20">
        <v>58301</v>
      </c>
      <c r="FV13" s="20">
        <v>118999</v>
      </c>
      <c r="FW13" s="27">
        <v>59221</v>
      </c>
      <c r="FX13" s="20">
        <v>56953</v>
      </c>
      <c r="FY13" s="20">
        <v>116174</v>
      </c>
      <c r="FZ13" s="27">
        <v>58333</v>
      </c>
      <c r="GA13" s="20">
        <v>55918</v>
      </c>
      <c r="GB13" s="23">
        <v>114251</v>
      </c>
      <c r="GC13" s="27">
        <v>58311</v>
      </c>
      <c r="GD13" s="20">
        <v>55992</v>
      </c>
      <c r="GE13" s="23">
        <v>114303</v>
      </c>
      <c r="GF13" s="20">
        <v>51903</v>
      </c>
      <c r="GG13" s="20">
        <v>50501</v>
      </c>
      <c r="GH13" s="23">
        <v>102404</v>
      </c>
      <c r="GI13" s="20">
        <v>54597</v>
      </c>
      <c r="GJ13" s="20">
        <v>55120</v>
      </c>
      <c r="GK13" s="23">
        <v>109717</v>
      </c>
      <c r="GL13" s="20">
        <v>55998</v>
      </c>
      <c r="GM13" s="20">
        <v>56090</v>
      </c>
      <c r="GN13" s="23">
        <v>112088</v>
      </c>
      <c r="GO13" s="20">
        <v>56343</v>
      </c>
      <c r="GP13" s="20">
        <v>55822</v>
      </c>
      <c r="GQ13" s="23">
        <v>112165</v>
      </c>
      <c r="GR13" s="20">
        <v>56442</v>
      </c>
      <c r="GS13" s="20">
        <v>55275</v>
      </c>
      <c r="GT13" s="23">
        <v>111717</v>
      </c>
    </row>
    <row r="14" spans="1:202" x14ac:dyDescent="0.2">
      <c r="A14" s="11" t="s">
        <v>8</v>
      </c>
      <c r="B14" s="27">
        <v>44444</v>
      </c>
      <c r="C14" s="20">
        <v>48815</v>
      </c>
      <c r="D14" s="20">
        <f t="shared" si="1"/>
        <v>93259</v>
      </c>
      <c r="E14" s="27">
        <v>24844</v>
      </c>
      <c r="F14" s="20">
        <v>29401</v>
      </c>
      <c r="G14" s="13">
        <v>54245</v>
      </c>
      <c r="H14" s="60">
        <v>29062</v>
      </c>
      <c r="I14" s="13">
        <v>34084</v>
      </c>
      <c r="J14" s="22">
        <v>63146</v>
      </c>
      <c r="K14" s="13">
        <v>33589</v>
      </c>
      <c r="L14" s="13">
        <v>39282</v>
      </c>
      <c r="M14" s="22">
        <v>72871</v>
      </c>
      <c r="N14" s="13">
        <v>38548</v>
      </c>
      <c r="O14" s="13">
        <v>44420</v>
      </c>
      <c r="P14" s="22">
        <v>82968</v>
      </c>
      <c r="Q14" s="13">
        <v>40497</v>
      </c>
      <c r="R14" s="13">
        <v>46214</v>
      </c>
      <c r="S14" s="22">
        <v>86711</v>
      </c>
      <c r="T14" s="13">
        <v>40619</v>
      </c>
      <c r="U14" s="13">
        <v>45980</v>
      </c>
      <c r="V14" s="22">
        <v>86599</v>
      </c>
      <c r="W14" s="13">
        <v>39931</v>
      </c>
      <c r="X14" s="13">
        <v>44817</v>
      </c>
      <c r="Y14" s="22">
        <v>84748</v>
      </c>
      <c r="Z14" s="13">
        <v>38730</v>
      </c>
      <c r="AA14" s="13">
        <v>43056</v>
      </c>
      <c r="AB14" s="22">
        <v>81786</v>
      </c>
      <c r="AC14" s="13">
        <v>39703</v>
      </c>
      <c r="AD14" s="13">
        <v>44163</v>
      </c>
      <c r="AE14" s="22">
        <v>83866</v>
      </c>
      <c r="AF14" s="13">
        <v>38657</v>
      </c>
      <c r="AG14" s="13">
        <v>42706</v>
      </c>
      <c r="AH14" s="22">
        <v>81363</v>
      </c>
      <c r="AI14" s="13">
        <v>36635</v>
      </c>
      <c r="AJ14" s="13">
        <v>41320</v>
      </c>
      <c r="AK14" s="22">
        <v>77955</v>
      </c>
      <c r="AL14" s="13">
        <v>35472</v>
      </c>
      <c r="AM14" s="13">
        <v>40169</v>
      </c>
      <c r="AN14" s="22">
        <v>75641</v>
      </c>
      <c r="AO14" s="13">
        <v>34475</v>
      </c>
      <c r="AP14" s="13">
        <v>39289</v>
      </c>
      <c r="AQ14" s="22">
        <v>73764</v>
      </c>
      <c r="AR14" s="13">
        <v>33504</v>
      </c>
      <c r="AS14" s="13">
        <v>37537</v>
      </c>
      <c r="AT14" s="22">
        <v>71041</v>
      </c>
      <c r="AU14" s="13">
        <v>34051</v>
      </c>
      <c r="AV14" s="13">
        <v>38042</v>
      </c>
      <c r="AW14" s="22">
        <v>72093</v>
      </c>
      <c r="AX14" s="13">
        <v>32205</v>
      </c>
      <c r="AY14" s="13">
        <v>35780</v>
      </c>
      <c r="AZ14" s="13">
        <v>67985</v>
      </c>
      <c r="BA14" s="60">
        <v>30750</v>
      </c>
      <c r="BB14" s="13">
        <v>33907</v>
      </c>
      <c r="BC14" s="22">
        <v>64657</v>
      </c>
      <c r="BD14" s="13">
        <v>29701</v>
      </c>
      <c r="BE14" s="13">
        <v>32073</v>
      </c>
      <c r="BF14" s="13">
        <v>61774</v>
      </c>
      <c r="BG14" s="60">
        <v>29112</v>
      </c>
      <c r="BH14" s="13">
        <v>31503</v>
      </c>
      <c r="BI14" s="22">
        <v>60615</v>
      </c>
      <c r="BJ14" s="13">
        <v>29126</v>
      </c>
      <c r="BK14" s="13">
        <v>31075</v>
      </c>
      <c r="BL14" s="13">
        <v>60201</v>
      </c>
      <c r="BM14" s="60">
        <v>30250</v>
      </c>
      <c r="BN14" s="13">
        <v>31758</v>
      </c>
      <c r="BO14" s="22">
        <v>62008</v>
      </c>
      <c r="BP14" s="13">
        <v>31279</v>
      </c>
      <c r="BQ14" s="13">
        <v>32814</v>
      </c>
      <c r="BR14" s="13">
        <v>64093</v>
      </c>
      <c r="BS14" s="60">
        <v>33853</v>
      </c>
      <c r="BT14" s="13">
        <v>35496</v>
      </c>
      <c r="BU14" s="22">
        <v>69349</v>
      </c>
      <c r="BV14" s="13">
        <v>38091</v>
      </c>
      <c r="BW14" s="13">
        <v>39526</v>
      </c>
      <c r="BX14" s="13">
        <v>77617</v>
      </c>
      <c r="BY14" s="60">
        <v>42419</v>
      </c>
      <c r="BZ14" s="13">
        <v>44116</v>
      </c>
      <c r="CA14" s="22">
        <v>86535</v>
      </c>
      <c r="CB14" s="13">
        <v>45222</v>
      </c>
      <c r="CC14" s="13">
        <v>47576</v>
      </c>
      <c r="CD14" s="13">
        <v>92798</v>
      </c>
      <c r="CE14" s="60">
        <v>49417</v>
      </c>
      <c r="CF14" s="13">
        <v>52379</v>
      </c>
      <c r="CG14" s="22">
        <v>101796</v>
      </c>
      <c r="CH14" s="13">
        <v>52344</v>
      </c>
      <c r="CI14" s="13">
        <v>55528</v>
      </c>
      <c r="CJ14" s="13">
        <v>107872</v>
      </c>
      <c r="CK14" s="60">
        <v>52608</v>
      </c>
      <c r="CL14" s="13">
        <v>56249</v>
      </c>
      <c r="CM14" s="22">
        <v>108857</v>
      </c>
      <c r="CN14" s="13">
        <v>51853</v>
      </c>
      <c r="CO14" s="13">
        <v>55688</v>
      </c>
      <c r="CP14" s="22">
        <v>107541</v>
      </c>
      <c r="CQ14" s="13">
        <v>51918</v>
      </c>
      <c r="CR14" s="13">
        <v>55578</v>
      </c>
      <c r="CS14" s="22">
        <v>107496</v>
      </c>
      <c r="CT14" s="20">
        <v>49992</v>
      </c>
      <c r="CU14" s="20">
        <v>53686</v>
      </c>
      <c r="CV14" s="23">
        <v>103678</v>
      </c>
      <c r="CW14" s="24">
        <v>48948</v>
      </c>
      <c r="CX14" s="25">
        <v>52737</v>
      </c>
      <c r="CY14" s="26">
        <v>101685</v>
      </c>
      <c r="CZ14" s="24">
        <v>48342</v>
      </c>
      <c r="DA14" s="25">
        <v>51912</v>
      </c>
      <c r="DB14" s="26">
        <v>100254</v>
      </c>
      <c r="DC14" s="24">
        <v>48061</v>
      </c>
      <c r="DD14" s="25">
        <v>51643</v>
      </c>
      <c r="DE14" s="26">
        <v>99704</v>
      </c>
      <c r="DF14" s="24">
        <v>46986</v>
      </c>
      <c r="DG14" s="25">
        <v>50567</v>
      </c>
      <c r="DH14" s="26">
        <v>97553</v>
      </c>
      <c r="DI14" s="27">
        <v>45327</v>
      </c>
      <c r="DJ14" s="20">
        <v>48976</v>
      </c>
      <c r="DK14" s="23">
        <v>94303</v>
      </c>
      <c r="DL14" s="27">
        <v>43213</v>
      </c>
      <c r="DM14" s="20">
        <v>46635</v>
      </c>
      <c r="DN14" s="23">
        <v>89848</v>
      </c>
      <c r="DO14" s="24">
        <v>40722</v>
      </c>
      <c r="DP14" s="25">
        <v>44043</v>
      </c>
      <c r="DQ14" s="26">
        <v>84765</v>
      </c>
      <c r="DR14" s="24">
        <v>37947</v>
      </c>
      <c r="DS14" s="25">
        <v>40790</v>
      </c>
      <c r="DT14" s="26">
        <v>78737</v>
      </c>
      <c r="DU14" s="24">
        <v>36044</v>
      </c>
      <c r="DV14" s="25">
        <v>38236</v>
      </c>
      <c r="DW14" s="26">
        <v>74280</v>
      </c>
      <c r="DX14" s="27">
        <v>33982</v>
      </c>
      <c r="DY14" s="20">
        <v>35945</v>
      </c>
      <c r="DZ14" s="23">
        <v>69927</v>
      </c>
      <c r="EA14" s="27">
        <v>33720</v>
      </c>
      <c r="EB14" s="20">
        <v>35222</v>
      </c>
      <c r="EC14" s="23">
        <v>68942</v>
      </c>
      <c r="ED14" s="27">
        <v>35196</v>
      </c>
      <c r="EE14" s="20">
        <v>36297</v>
      </c>
      <c r="EF14" s="23">
        <v>71493</v>
      </c>
      <c r="EG14" s="27">
        <v>37758</v>
      </c>
      <c r="EH14" s="20">
        <v>38337</v>
      </c>
      <c r="EI14" s="23">
        <v>76095</v>
      </c>
      <c r="EJ14" s="27">
        <v>39803</v>
      </c>
      <c r="EK14" s="20">
        <v>39981</v>
      </c>
      <c r="EL14" s="23">
        <v>79784</v>
      </c>
      <c r="EM14" s="27">
        <v>40460</v>
      </c>
      <c r="EN14" s="20">
        <v>40927</v>
      </c>
      <c r="EO14" s="23">
        <v>81387</v>
      </c>
      <c r="EP14" s="27">
        <v>42214</v>
      </c>
      <c r="EQ14" s="20">
        <v>41789</v>
      </c>
      <c r="ER14" s="23">
        <v>84003</v>
      </c>
      <c r="ES14" s="27">
        <v>42332</v>
      </c>
      <c r="ET14" s="20">
        <v>41399</v>
      </c>
      <c r="EU14" s="20">
        <v>83731</v>
      </c>
      <c r="EV14" s="27">
        <v>42409</v>
      </c>
      <c r="EW14" s="20">
        <v>40898</v>
      </c>
      <c r="EX14" s="23">
        <v>83307</v>
      </c>
      <c r="EY14" s="27">
        <v>42900</v>
      </c>
      <c r="EZ14" s="20">
        <v>41099</v>
      </c>
      <c r="FA14" s="23">
        <v>83999</v>
      </c>
      <c r="FB14" s="27">
        <v>44093</v>
      </c>
      <c r="FC14" s="20">
        <v>41787</v>
      </c>
      <c r="FD14" s="23">
        <v>85880</v>
      </c>
      <c r="FE14" s="27">
        <v>45969</v>
      </c>
      <c r="FF14" s="20">
        <v>43284</v>
      </c>
      <c r="FG14" s="23">
        <v>89253</v>
      </c>
      <c r="FH14" s="20">
        <v>48490</v>
      </c>
      <c r="FI14" s="20">
        <v>45584</v>
      </c>
      <c r="FJ14" s="23">
        <v>94074</v>
      </c>
      <c r="FK14" s="20">
        <v>52677</v>
      </c>
      <c r="FL14" s="20">
        <v>49447</v>
      </c>
      <c r="FM14" s="23">
        <v>102124</v>
      </c>
      <c r="FN14" s="27">
        <v>56035</v>
      </c>
      <c r="FO14" s="20">
        <v>52707</v>
      </c>
      <c r="FP14" s="20">
        <v>108742</v>
      </c>
      <c r="FQ14" s="27">
        <v>59386</v>
      </c>
      <c r="FR14" s="20">
        <v>55573</v>
      </c>
      <c r="FS14" s="20">
        <v>114959</v>
      </c>
      <c r="FT14" s="27">
        <v>62184</v>
      </c>
      <c r="FU14" s="20">
        <v>58506</v>
      </c>
      <c r="FV14" s="20">
        <v>120690</v>
      </c>
      <c r="FW14" s="27">
        <v>63915</v>
      </c>
      <c r="FX14" s="20">
        <v>60478</v>
      </c>
      <c r="FY14" s="20">
        <v>124393</v>
      </c>
      <c r="FZ14" s="27">
        <v>64825</v>
      </c>
      <c r="GA14" s="20">
        <v>61297</v>
      </c>
      <c r="GB14" s="23">
        <v>126122</v>
      </c>
      <c r="GC14" s="27">
        <v>64542</v>
      </c>
      <c r="GD14" s="20">
        <v>60673</v>
      </c>
      <c r="GE14" s="23">
        <v>125215</v>
      </c>
      <c r="GF14" s="20">
        <v>57864</v>
      </c>
      <c r="GG14" s="20">
        <v>54834</v>
      </c>
      <c r="GH14" s="23">
        <v>112698</v>
      </c>
      <c r="GI14" s="20">
        <v>58236</v>
      </c>
      <c r="GJ14" s="20">
        <v>57559</v>
      </c>
      <c r="GK14" s="23">
        <v>115795</v>
      </c>
      <c r="GL14" s="20">
        <v>57171</v>
      </c>
      <c r="GM14" s="20">
        <v>57134</v>
      </c>
      <c r="GN14" s="23">
        <v>114305</v>
      </c>
      <c r="GO14" s="20">
        <v>56067</v>
      </c>
      <c r="GP14" s="20">
        <v>56140</v>
      </c>
      <c r="GQ14" s="23">
        <v>112207</v>
      </c>
      <c r="GR14" s="20">
        <v>55863</v>
      </c>
      <c r="GS14" s="20">
        <v>55927</v>
      </c>
      <c r="GT14" s="23">
        <v>111790</v>
      </c>
    </row>
    <row r="15" spans="1:202" x14ac:dyDescent="0.2">
      <c r="A15" s="11" t="s">
        <v>9</v>
      </c>
      <c r="B15" s="27">
        <v>39986</v>
      </c>
      <c r="C15" s="20">
        <v>44981</v>
      </c>
      <c r="D15" s="20">
        <f t="shared" si="1"/>
        <v>84967</v>
      </c>
      <c r="E15" s="27">
        <v>38227</v>
      </c>
      <c r="F15" s="20">
        <v>45045</v>
      </c>
      <c r="G15" s="13">
        <v>83272</v>
      </c>
      <c r="H15" s="60">
        <v>33810</v>
      </c>
      <c r="I15" s="13">
        <v>40269</v>
      </c>
      <c r="J15" s="22">
        <v>74079</v>
      </c>
      <c r="K15" s="13">
        <v>29407</v>
      </c>
      <c r="L15" s="13">
        <v>35032</v>
      </c>
      <c r="M15" s="22">
        <v>64439</v>
      </c>
      <c r="N15" s="13">
        <v>24473</v>
      </c>
      <c r="O15" s="13">
        <v>29555</v>
      </c>
      <c r="P15" s="22">
        <v>54028</v>
      </c>
      <c r="Q15" s="13">
        <v>22759</v>
      </c>
      <c r="R15" s="13">
        <v>27466</v>
      </c>
      <c r="S15" s="22">
        <v>50225</v>
      </c>
      <c r="T15" s="13">
        <v>24786</v>
      </c>
      <c r="U15" s="13">
        <v>29339</v>
      </c>
      <c r="V15" s="22">
        <v>54125</v>
      </c>
      <c r="W15" s="13">
        <v>29101</v>
      </c>
      <c r="X15" s="13">
        <v>34021</v>
      </c>
      <c r="Y15" s="22">
        <v>63122</v>
      </c>
      <c r="Z15" s="13">
        <v>33653</v>
      </c>
      <c r="AA15" s="13">
        <v>39268</v>
      </c>
      <c r="AB15" s="22">
        <v>72921</v>
      </c>
      <c r="AC15" s="13">
        <v>40802</v>
      </c>
      <c r="AD15" s="13">
        <v>46776</v>
      </c>
      <c r="AE15" s="22">
        <v>87578</v>
      </c>
      <c r="AF15" s="13">
        <v>42884</v>
      </c>
      <c r="AG15" s="13">
        <v>48758</v>
      </c>
      <c r="AH15" s="22">
        <v>91642</v>
      </c>
      <c r="AI15" s="13">
        <v>41723</v>
      </c>
      <c r="AJ15" s="13">
        <v>47763</v>
      </c>
      <c r="AK15" s="22">
        <v>89486</v>
      </c>
      <c r="AL15" s="13">
        <v>41049</v>
      </c>
      <c r="AM15" s="13">
        <v>46532</v>
      </c>
      <c r="AN15" s="22">
        <v>87581</v>
      </c>
      <c r="AO15" s="13">
        <v>39853</v>
      </c>
      <c r="AP15" s="13">
        <v>44666</v>
      </c>
      <c r="AQ15" s="22">
        <v>84519</v>
      </c>
      <c r="AR15" s="13">
        <v>38453</v>
      </c>
      <c r="AS15" s="13">
        <v>43345</v>
      </c>
      <c r="AT15" s="22">
        <v>81798</v>
      </c>
      <c r="AU15" s="13">
        <v>39611</v>
      </c>
      <c r="AV15" s="13">
        <v>43978</v>
      </c>
      <c r="AW15" s="22">
        <v>83589</v>
      </c>
      <c r="AX15" s="13">
        <v>38988</v>
      </c>
      <c r="AY15" s="13">
        <v>43544</v>
      </c>
      <c r="AZ15" s="13">
        <v>82532</v>
      </c>
      <c r="BA15" s="60">
        <v>37832</v>
      </c>
      <c r="BB15" s="13">
        <v>42500</v>
      </c>
      <c r="BC15" s="22">
        <v>80332</v>
      </c>
      <c r="BD15" s="13">
        <v>36771</v>
      </c>
      <c r="BE15" s="13">
        <v>41723</v>
      </c>
      <c r="BF15" s="13">
        <v>78494</v>
      </c>
      <c r="BG15" s="60">
        <v>35637</v>
      </c>
      <c r="BH15" s="13">
        <v>39812</v>
      </c>
      <c r="BI15" s="22">
        <v>75449</v>
      </c>
      <c r="BJ15" s="13">
        <v>34183</v>
      </c>
      <c r="BK15" s="13">
        <v>38251</v>
      </c>
      <c r="BL15" s="13">
        <v>72434</v>
      </c>
      <c r="BM15" s="60">
        <v>32121</v>
      </c>
      <c r="BN15" s="13">
        <v>35893</v>
      </c>
      <c r="BO15" s="22">
        <v>68014</v>
      </c>
      <c r="BP15" s="13">
        <v>30121</v>
      </c>
      <c r="BQ15" s="13">
        <v>33596</v>
      </c>
      <c r="BR15" s="13">
        <v>63717</v>
      </c>
      <c r="BS15" s="60">
        <v>28913</v>
      </c>
      <c r="BT15" s="13">
        <v>31772</v>
      </c>
      <c r="BU15" s="22">
        <v>60685</v>
      </c>
      <c r="BV15" s="13">
        <v>28329</v>
      </c>
      <c r="BW15" s="13">
        <v>31171</v>
      </c>
      <c r="BX15" s="13">
        <v>59500</v>
      </c>
      <c r="BY15" s="60">
        <v>28349</v>
      </c>
      <c r="BZ15" s="13">
        <v>30811</v>
      </c>
      <c r="CA15" s="22">
        <v>59160</v>
      </c>
      <c r="CB15" s="13">
        <v>29510</v>
      </c>
      <c r="CC15" s="13">
        <v>31563</v>
      </c>
      <c r="CD15" s="13">
        <v>61073</v>
      </c>
      <c r="CE15" s="60">
        <v>31355</v>
      </c>
      <c r="CF15" s="13">
        <v>33072</v>
      </c>
      <c r="CG15" s="22">
        <v>64427</v>
      </c>
      <c r="CH15" s="13">
        <v>33879</v>
      </c>
      <c r="CI15" s="13">
        <v>35746</v>
      </c>
      <c r="CJ15" s="13">
        <v>69625</v>
      </c>
      <c r="CK15" s="60">
        <v>38080</v>
      </c>
      <c r="CL15" s="13">
        <v>39802</v>
      </c>
      <c r="CM15" s="22">
        <v>77882</v>
      </c>
      <c r="CN15" s="13">
        <v>42445</v>
      </c>
      <c r="CO15" s="13">
        <v>44401</v>
      </c>
      <c r="CP15" s="22">
        <v>86846</v>
      </c>
      <c r="CQ15" s="13">
        <v>44916</v>
      </c>
      <c r="CR15" s="13">
        <v>47630</v>
      </c>
      <c r="CS15" s="22">
        <v>92546</v>
      </c>
      <c r="CT15" s="20">
        <v>48798</v>
      </c>
      <c r="CU15" s="20">
        <v>52369</v>
      </c>
      <c r="CV15" s="23">
        <v>101167</v>
      </c>
      <c r="CW15" s="24">
        <v>51450</v>
      </c>
      <c r="CX15" s="25">
        <v>55442</v>
      </c>
      <c r="CY15" s="26">
        <v>106892</v>
      </c>
      <c r="CZ15" s="24">
        <v>51607</v>
      </c>
      <c r="DA15" s="25">
        <v>56110</v>
      </c>
      <c r="DB15" s="26">
        <v>107717</v>
      </c>
      <c r="DC15" s="24">
        <v>50799</v>
      </c>
      <c r="DD15" s="25">
        <v>55503</v>
      </c>
      <c r="DE15" s="26">
        <v>106302</v>
      </c>
      <c r="DF15" s="24">
        <v>50945</v>
      </c>
      <c r="DG15" s="25">
        <v>55384</v>
      </c>
      <c r="DH15" s="26">
        <v>106329</v>
      </c>
      <c r="DI15" s="27">
        <v>49366</v>
      </c>
      <c r="DJ15" s="20">
        <v>53559</v>
      </c>
      <c r="DK15" s="23">
        <v>102925</v>
      </c>
      <c r="DL15" s="27">
        <v>48259</v>
      </c>
      <c r="DM15" s="20">
        <v>52447</v>
      </c>
      <c r="DN15" s="23">
        <v>100706</v>
      </c>
      <c r="DO15" s="24">
        <v>47419</v>
      </c>
      <c r="DP15" s="25">
        <v>51400</v>
      </c>
      <c r="DQ15" s="26">
        <v>98819</v>
      </c>
      <c r="DR15" s="24">
        <v>46919</v>
      </c>
      <c r="DS15" s="25">
        <v>50933</v>
      </c>
      <c r="DT15" s="26">
        <v>97852</v>
      </c>
      <c r="DU15" s="24">
        <v>45669</v>
      </c>
      <c r="DV15" s="25">
        <v>49703</v>
      </c>
      <c r="DW15" s="26">
        <v>95372</v>
      </c>
      <c r="DX15" s="27">
        <v>43010</v>
      </c>
      <c r="DY15" s="20">
        <v>47345</v>
      </c>
      <c r="DZ15" s="23">
        <v>90355</v>
      </c>
      <c r="EA15" s="27">
        <v>41264</v>
      </c>
      <c r="EB15" s="20">
        <v>45164</v>
      </c>
      <c r="EC15" s="23">
        <v>86428</v>
      </c>
      <c r="ED15" s="27">
        <v>39489</v>
      </c>
      <c r="EE15" s="20">
        <v>42898</v>
      </c>
      <c r="EF15" s="23">
        <v>82387</v>
      </c>
      <c r="EG15" s="27">
        <v>37346</v>
      </c>
      <c r="EH15" s="20">
        <v>40027</v>
      </c>
      <c r="EI15" s="23">
        <v>77373</v>
      </c>
      <c r="EJ15" s="27">
        <v>35996</v>
      </c>
      <c r="EK15" s="20">
        <v>37983</v>
      </c>
      <c r="EL15" s="23">
        <v>73979</v>
      </c>
      <c r="EM15" s="27">
        <v>35064</v>
      </c>
      <c r="EN15" s="20">
        <v>36426</v>
      </c>
      <c r="EO15" s="23">
        <v>71490</v>
      </c>
      <c r="EP15" s="27">
        <v>35623</v>
      </c>
      <c r="EQ15" s="20">
        <v>36332</v>
      </c>
      <c r="ER15" s="23">
        <v>71955</v>
      </c>
      <c r="ES15" s="27">
        <v>37427</v>
      </c>
      <c r="ET15" s="20">
        <v>37661</v>
      </c>
      <c r="EU15" s="20">
        <v>75088</v>
      </c>
      <c r="EV15" s="27">
        <v>39895</v>
      </c>
      <c r="EW15" s="20">
        <v>39793</v>
      </c>
      <c r="EX15" s="23">
        <v>79688</v>
      </c>
      <c r="EY15" s="27">
        <v>41210</v>
      </c>
      <c r="EZ15" s="20">
        <v>41105</v>
      </c>
      <c r="FA15" s="23">
        <v>82315</v>
      </c>
      <c r="FB15" s="27">
        <v>41872</v>
      </c>
      <c r="FC15" s="20">
        <v>41634</v>
      </c>
      <c r="FD15" s="23">
        <v>83506</v>
      </c>
      <c r="FE15" s="27">
        <v>42434</v>
      </c>
      <c r="FF15" s="20">
        <v>41810</v>
      </c>
      <c r="FG15" s="23">
        <v>84244</v>
      </c>
      <c r="FH15" s="20">
        <v>41419</v>
      </c>
      <c r="FI15" s="20">
        <v>40507</v>
      </c>
      <c r="FJ15" s="23">
        <v>81926</v>
      </c>
      <c r="FK15" s="20">
        <v>41063</v>
      </c>
      <c r="FL15" s="20">
        <v>40087</v>
      </c>
      <c r="FM15" s="23">
        <v>81150</v>
      </c>
      <c r="FN15" s="27">
        <v>41552</v>
      </c>
      <c r="FO15" s="20">
        <v>40336</v>
      </c>
      <c r="FP15" s="20">
        <v>81888</v>
      </c>
      <c r="FQ15" s="27">
        <v>43217</v>
      </c>
      <c r="FR15" s="20">
        <v>41414</v>
      </c>
      <c r="FS15" s="20">
        <v>84631</v>
      </c>
      <c r="FT15" s="27">
        <v>45282</v>
      </c>
      <c r="FU15" s="20">
        <v>42914</v>
      </c>
      <c r="FV15" s="20">
        <v>88196</v>
      </c>
      <c r="FW15" s="27">
        <v>48645</v>
      </c>
      <c r="FX15" s="20">
        <v>45730</v>
      </c>
      <c r="FY15" s="20">
        <v>94375</v>
      </c>
      <c r="FZ15" s="27">
        <v>52850</v>
      </c>
      <c r="GA15" s="20">
        <v>49464</v>
      </c>
      <c r="GB15" s="23">
        <v>102314</v>
      </c>
      <c r="GC15" s="27">
        <v>56311</v>
      </c>
      <c r="GD15" s="20">
        <v>52830</v>
      </c>
      <c r="GE15" s="23">
        <v>109141</v>
      </c>
      <c r="GF15" s="20">
        <v>55730</v>
      </c>
      <c r="GG15" s="20">
        <v>52678</v>
      </c>
      <c r="GH15" s="23">
        <v>108408</v>
      </c>
      <c r="GI15" s="20">
        <v>59580</v>
      </c>
      <c r="GJ15" s="20">
        <v>58472</v>
      </c>
      <c r="GK15" s="23">
        <v>118052</v>
      </c>
      <c r="GL15" s="20">
        <v>61446</v>
      </c>
      <c r="GM15" s="20">
        <v>61099</v>
      </c>
      <c r="GN15" s="23">
        <v>122545</v>
      </c>
      <c r="GO15" s="20">
        <v>62037</v>
      </c>
      <c r="GP15" s="20">
        <v>61505</v>
      </c>
      <c r="GQ15" s="23">
        <v>123542</v>
      </c>
      <c r="GR15" s="20">
        <v>61439</v>
      </c>
      <c r="GS15" s="20">
        <v>60688</v>
      </c>
      <c r="GT15" s="23">
        <v>122127</v>
      </c>
    </row>
    <row r="16" spans="1:202" x14ac:dyDescent="0.2">
      <c r="A16" s="11" t="s">
        <v>10</v>
      </c>
      <c r="B16" s="27">
        <v>32578</v>
      </c>
      <c r="C16" s="20">
        <v>39119</v>
      </c>
      <c r="D16" s="20">
        <f t="shared" si="1"/>
        <v>71697</v>
      </c>
      <c r="E16" s="27">
        <v>43601</v>
      </c>
      <c r="F16" s="20">
        <v>48481</v>
      </c>
      <c r="G16" s="13">
        <v>92082</v>
      </c>
      <c r="H16" s="60">
        <v>43293</v>
      </c>
      <c r="I16" s="13">
        <v>48557</v>
      </c>
      <c r="J16" s="22">
        <v>91850</v>
      </c>
      <c r="K16" s="13">
        <v>42630</v>
      </c>
      <c r="L16" s="13">
        <v>48555</v>
      </c>
      <c r="M16" s="22">
        <v>91185</v>
      </c>
      <c r="N16" s="13">
        <v>42139</v>
      </c>
      <c r="O16" s="13">
        <v>48404</v>
      </c>
      <c r="P16" s="22">
        <v>90543</v>
      </c>
      <c r="Q16" s="13">
        <v>40610</v>
      </c>
      <c r="R16" s="13">
        <v>47528</v>
      </c>
      <c r="S16" s="22">
        <v>88138</v>
      </c>
      <c r="T16" s="13">
        <v>37227</v>
      </c>
      <c r="U16" s="13">
        <v>44333</v>
      </c>
      <c r="V16" s="22">
        <v>81560</v>
      </c>
      <c r="W16" s="13">
        <v>32978</v>
      </c>
      <c r="X16" s="13">
        <v>39661</v>
      </c>
      <c r="Y16" s="22">
        <v>72639</v>
      </c>
      <c r="Z16" s="13">
        <v>28687</v>
      </c>
      <c r="AA16" s="13">
        <v>34563</v>
      </c>
      <c r="AB16" s="22">
        <v>63250</v>
      </c>
      <c r="AC16" s="13">
        <v>25238</v>
      </c>
      <c r="AD16" s="13">
        <v>30728</v>
      </c>
      <c r="AE16" s="22">
        <v>55966</v>
      </c>
      <c r="AF16" s="13">
        <v>23378</v>
      </c>
      <c r="AG16" s="13">
        <v>28455</v>
      </c>
      <c r="AH16" s="22">
        <v>51833</v>
      </c>
      <c r="AI16" s="13">
        <v>24828</v>
      </c>
      <c r="AJ16" s="13">
        <v>29875</v>
      </c>
      <c r="AK16" s="22">
        <v>54703</v>
      </c>
      <c r="AL16" s="13">
        <v>29118</v>
      </c>
      <c r="AM16" s="13">
        <v>34639</v>
      </c>
      <c r="AN16" s="22">
        <v>63757</v>
      </c>
      <c r="AO16" s="13">
        <v>33733</v>
      </c>
      <c r="AP16" s="13">
        <v>40048</v>
      </c>
      <c r="AQ16" s="22">
        <v>73781</v>
      </c>
      <c r="AR16" s="13">
        <v>38516</v>
      </c>
      <c r="AS16" s="13">
        <v>45610</v>
      </c>
      <c r="AT16" s="22">
        <v>84126</v>
      </c>
      <c r="AU16" s="13">
        <v>42496</v>
      </c>
      <c r="AV16" s="13">
        <v>49466</v>
      </c>
      <c r="AW16" s="22">
        <v>91962</v>
      </c>
      <c r="AX16" s="13">
        <v>42629</v>
      </c>
      <c r="AY16" s="13">
        <v>49209</v>
      </c>
      <c r="AZ16" s="13">
        <v>91838</v>
      </c>
      <c r="BA16" s="60">
        <v>41962</v>
      </c>
      <c r="BB16" s="13">
        <v>47996</v>
      </c>
      <c r="BC16" s="22">
        <v>89958</v>
      </c>
      <c r="BD16" s="13">
        <v>40822</v>
      </c>
      <c r="BE16" s="13">
        <v>46149</v>
      </c>
      <c r="BF16" s="13">
        <v>86971</v>
      </c>
      <c r="BG16" s="60">
        <v>39477</v>
      </c>
      <c r="BH16" s="13">
        <v>44866</v>
      </c>
      <c r="BI16" s="22">
        <v>84343</v>
      </c>
      <c r="BJ16" s="13">
        <v>38530</v>
      </c>
      <c r="BK16" s="13">
        <v>43428</v>
      </c>
      <c r="BL16" s="13">
        <v>81958</v>
      </c>
      <c r="BM16" s="60">
        <v>37846</v>
      </c>
      <c r="BN16" s="13">
        <v>42957</v>
      </c>
      <c r="BO16" s="22">
        <v>80803</v>
      </c>
      <c r="BP16" s="13">
        <v>36160</v>
      </c>
      <c r="BQ16" s="13">
        <v>41662</v>
      </c>
      <c r="BR16" s="13">
        <v>77822</v>
      </c>
      <c r="BS16" s="60">
        <v>35253</v>
      </c>
      <c r="BT16" s="13">
        <v>40856</v>
      </c>
      <c r="BU16" s="22">
        <v>76109</v>
      </c>
      <c r="BV16" s="13">
        <v>34114</v>
      </c>
      <c r="BW16" s="13">
        <v>38998</v>
      </c>
      <c r="BX16" s="13">
        <v>73112</v>
      </c>
      <c r="BY16" s="60">
        <v>32749</v>
      </c>
      <c r="BZ16" s="13">
        <v>37320</v>
      </c>
      <c r="CA16" s="22">
        <v>70069</v>
      </c>
      <c r="CB16" s="13">
        <v>30814</v>
      </c>
      <c r="CC16" s="13">
        <v>35096</v>
      </c>
      <c r="CD16" s="13">
        <v>65910</v>
      </c>
      <c r="CE16" s="60">
        <v>29441</v>
      </c>
      <c r="CF16" s="13">
        <v>33262</v>
      </c>
      <c r="CG16" s="22">
        <v>62703</v>
      </c>
      <c r="CH16" s="13">
        <v>28305</v>
      </c>
      <c r="CI16" s="13">
        <v>31520</v>
      </c>
      <c r="CJ16" s="13">
        <v>59825</v>
      </c>
      <c r="CK16" s="60">
        <v>27751</v>
      </c>
      <c r="CL16" s="13">
        <v>31049</v>
      </c>
      <c r="CM16" s="22">
        <v>58800</v>
      </c>
      <c r="CN16" s="13">
        <v>27785</v>
      </c>
      <c r="CO16" s="13">
        <v>30647</v>
      </c>
      <c r="CP16" s="22">
        <v>58432</v>
      </c>
      <c r="CQ16" s="13">
        <v>28877</v>
      </c>
      <c r="CR16" s="13">
        <v>31376</v>
      </c>
      <c r="CS16" s="22">
        <v>60253</v>
      </c>
      <c r="CT16" s="20">
        <v>30773</v>
      </c>
      <c r="CU16" s="20">
        <v>32955</v>
      </c>
      <c r="CV16" s="23">
        <v>63728</v>
      </c>
      <c r="CW16" s="24">
        <v>33165</v>
      </c>
      <c r="CX16" s="25">
        <v>35547</v>
      </c>
      <c r="CY16" s="26">
        <v>68712</v>
      </c>
      <c r="CZ16" s="24">
        <v>37195</v>
      </c>
      <c r="DA16" s="25">
        <v>39388</v>
      </c>
      <c r="DB16" s="26">
        <v>76583</v>
      </c>
      <c r="DC16" s="24">
        <v>41312</v>
      </c>
      <c r="DD16" s="25">
        <v>44003</v>
      </c>
      <c r="DE16" s="26">
        <v>85315</v>
      </c>
      <c r="DF16" s="24">
        <v>43709</v>
      </c>
      <c r="DG16" s="25">
        <v>47258</v>
      </c>
      <c r="DH16" s="26">
        <v>90967</v>
      </c>
      <c r="DI16" s="27">
        <v>47453</v>
      </c>
      <c r="DJ16" s="20">
        <v>51890</v>
      </c>
      <c r="DK16" s="23">
        <v>99343</v>
      </c>
      <c r="DL16" s="27">
        <v>49795</v>
      </c>
      <c r="DM16" s="20">
        <v>54806</v>
      </c>
      <c r="DN16" s="23">
        <v>104601</v>
      </c>
      <c r="DO16" s="24">
        <v>49722</v>
      </c>
      <c r="DP16" s="25">
        <v>55204</v>
      </c>
      <c r="DQ16" s="26">
        <v>104926</v>
      </c>
      <c r="DR16" s="24">
        <v>48715</v>
      </c>
      <c r="DS16" s="25">
        <v>54350</v>
      </c>
      <c r="DT16" s="26">
        <v>103065</v>
      </c>
      <c r="DU16" s="24">
        <v>48675</v>
      </c>
      <c r="DV16" s="25">
        <v>54140</v>
      </c>
      <c r="DW16" s="26">
        <v>102815</v>
      </c>
      <c r="DX16" s="27">
        <v>46259</v>
      </c>
      <c r="DY16" s="20">
        <v>51445</v>
      </c>
      <c r="DZ16" s="23">
        <v>97704</v>
      </c>
      <c r="EA16" s="27">
        <v>45139</v>
      </c>
      <c r="EB16" s="20">
        <v>50213</v>
      </c>
      <c r="EC16" s="23">
        <v>95352</v>
      </c>
      <c r="ED16" s="27">
        <v>44484</v>
      </c>
      <c r="EE16" s="20">
        <v>49328</v>
      </c>
      <c r="EF16" s="23">
        <v>93812</v>
      </c>
      <c r="EG16" s="27">
        <v>44234</v>
      </c>
      <c r="EH16" s="20">
        <v>48966</v>
      </c>
      <c r="EI16" s="23">
        <v>93200</v>
      </c>
      <c r="EJ16" s="27">
        <v>43615</v>
      </c>
      <c r="EK16" s="20">
        <v>47927</v>
      </c>
      <c r="EL16" s="23">
        <v>91542</v>
      </c>
      <c r="EM16" s="27">
        <v>42050</v>
      </c>
      <c r="EN16" s="20">
        <v>46522</v>
      </c>
      <c r="EO16" s="23">
        <v>88572</v>
      </c>
      <c r="EP16" s="27">
        <v>40767</v>
      </c>
      <c r="EQ16" s="20">
        <v>44700</v>
      </c>
      <c r="ER16" s="23">
        <v>85467</v>
      </c>
      <c r="ES16" s="27">
        <v>39375</v>
      </c>
      <c r="ET16" s="20">
        <v>42796</v>
      </c>
      <c r="EU16" s="20">
        <v>82171</v>
      </c>
      <c r="EV16" s="27">
        <v>37655</v>
      </c>
      <c r="EW16" s="20">
        <v>40310</v>
      </c>
      <c r="EX16" s="23">
        <v>77965</v>
      </c>
      <c r="EY16" s="27">
        <v>36257</v>
      </c>
      <c r="EZ16" s="20">
        <v>38326</v>
      </c>
      <c r="FA16" s="23">
        <v>74583</v>
      </c>
      <c r="FB16" s="27">
        <v>35376</v>
      </c>
      <c r="FC16" s="20">
        <v>36630</v>
      </c>
      <c r="FD16" s="23">
        <v>72006</v>
      </c>
      <c r="FE16" s="27">
        <v>35095</v>
      </c>
      <c r="FF16" s="20">
        <v>35999</v>
      </c>
      <c r="FG16" s="23">
        <v>71094</v>
      </c>
      <c r="FH16" s="20">
        <v>35822</v>
      </c>
      <c r="FI16" s="20">
        <v>36802</v>
      </c>
      <c r="FJ16" s="23">
        <v>72624</v>
      </c>
      <c r="FK16" s="20">
        <v>38158</v>
      </c>
      <c r="FL16" s="20">
        <v>38821</v>
      </c>
      <c r="FM16" s="23">
        <v>76979</v>
      </c>
      <c r="FN16" s="27">
        <v>39383</v>
      </c>
      <c r="FO16" s="20">
        <v>40026</v>
      </c>
      <c r="FP16" s="20">
        <v>79409</v>
      </c>
      <c r="FQ16" s="27">
        <v>40303</v>
      </c>
      <c r="FR16" s="20">
        <v>40689</v>
      </c>
      <c r="FS16" s="20">
        <v>80992</v>
      </c>
      <c r="FT16" s="27">
        <v>40914</v>
      </c>
      <c r="FU16" s="20">
        <v>40991</v>
      </c>
      <c r="FV16" s="20">
        <v>81905</v>
      </c>
      <c r="FW16" s="27">
        <v>40632</v>
      </c>
      <c r="FX16" s="20">
        <v>40171</v>
      </c>
      <c r="FY16" s="20">
        <v>80803</v>
      </c>
      <c r="FZ16" s="27">
        <v>40362</v>
      </c>
      <c r="GA16" s="20">
        <v>39570</v>
      </c>
      <c r="GB16" s="23">
        <v>79932</v>
      </c>
      <c r="GC16" s="27">
        <v>41057</v>
      </c>
      <c r="GD16" s="20">
        <v>39902</v>
      </c>
      <c r="GE16" s="23">
        <v>80959</v>
      </c>
      <c r="GF16" s="20">
        <v>40200</v>
      </c>
      <c r="GG16" s="20">
        <v>39335</v>
      </c>
      <c r="GH16" s="23">
        <v>79535</v>
      </c>
      <c r="GI16" s="20">
        <v>43043</v>
      </c>
      <c r="GJ16" s="20">
        <v>42921</v>
      </c>
      <c r="GK16" s="23">
        <v>85964</v>
      </c>
      <c r="GL16" s="20">
        <v>46661</v>
      </c>
      <c r="GM16" s="20">
        <v>46379</v>
      </c>
      <c r="GN16" s="23">
        <v>93040</v>
      </c>
      <c r="GO16" s="20">
        <v>50428</v>
      </c>
      <c r="GP16" s="20">
        <v>50072</v>
      </c>
      <c r="GQ16" s="23">
        <v>100500</v>
      </c>
      <c r="GR16" s="20">
        <v>53538</v>
      </c>
      <c r="GS16" s="20">
        <v>53265</v>
      </c>
      <c r="GT16" s="23">
        <v>106803</v>
      </c>
    </row>
    <row r="17" spans="1:207" x14ac:dyDescent="0.2">
      <c r="A17" s="11" t="s">
        <v>11</v>
      </c>
      <c r="B17" s="27">
        <v>24147</v>
      </c>
      <c r="C17" s="20">
        <v>30445</v>
      </c>
      <c r="D17" s="20">
        <f t="shared" si="1"/>
        <v>54592</v>
      </c>
      <c r="E17" s="27">
        <v>36502</v>
      </c>
      <c r="F17" s="20">
        <v>42037</v>
      </c>
      <c r="G17" s="13">
        <v>78539</v>
      </c>
      <c r="H17" s="60">
        <v>37581</v>
      </c>
      <c r="I17" s="13">
        <v>43078</v>
      </c>
      <c r="J17" s="22">
        <v>80659</v>
      </c>
      <c r="K17" s="13">
        <v>38524</v>
      </c>
      <c r="L17" s="13">
        <v>43798</v>
      </c>
      <c r="M17" s="22">
        <v>82322</v>
      </c>
      <c r="N17" s="13">
        <v>39393</v>
      </c>
      <c r="O17" s="13">
        <v>44938</v>
      </c>
      <c r="P17" s="22">
        <v>84331</v>
      </c>
      <c r="Q17" s="13">
        <v>40038</v>
      </c>
      <c r="R17" s="13">
        <v>45786</v>
      </c>
      <c r="S17" s="22">
        <v>85824</v>
      </c>
      <c r="T17" s="13">
        <v>40862</v>
      </c>
      <c r="U17" s="13">
        <v>46892</v>
      </c>
      <c r="V17" s="22">
        <v>87754</v>
      </c>
      <c r="W17" s="13">
        <v>40623</v>
      </c>
      <c r="X17" s="13">
        <v>47008</v>
      </c>
      <c r="Y17" s="22">
        <v>87631</v>
      </c>
      <c r="Z17" s="13">
        <v>40036</v>
      </c>
      <c r="AA17" s="13">
        <v>47036</v>
      </c>
      <c r="AB17" s="22">
        <v>87072</v>
      </c>
      <c r="AC17" s="13">
        <v>42026</v>
      </c>
      <c r="AD17" s="13">
        <v>49619</v>
      </c>
      <c r="AE17" s="22">
        <v>91645</v>
      </c>
      <c r="AF17" s="13">
        <v>40452</v>
      </c>
      <c r="AG17" s="13">
        <v>48710</v>
      </c>
      <c r="AH17" s="22">
        <v>89162</v>
      </c>
      <c r="AI17" s="13">
        <v>36572</v>
      </c>
      <c r="AJ17" s="13">
        <v>45018</v>
      </c>
      <c r="AK17" s="22">
        <v>81590</v>
      </c>
      <c r="AL17" s="13">
        <v>32313</v>
      </c>
      <c r="AM17" s="13">
        <v>40023</v>
      </c>
      <c r="AN17" s="22">
        <v>72336</v>
      </c>
      <c r="AO17" s="13">
        <v>27880</v>
      </c>
      <c r="AP17" s="13">
        <v>34821</v>
      </c>
      <c r="AQ17" s="22">
        <v>62701</v>
      </c>
      <c r="AR17" s="13">
        <v>23080</v>
      </c>
      <c r="AS17" s="13">
        <v>28948</v>
      </c>
      <c r="AT17" s="22">
        <v>52028</v>
      </c>
      <c r="AU17" s="13">
        <v>22465</v>
      </c>
      <c r="AV17" s="13">
        <v>28171</v>
      </c>
      <c r="AW17" s="22">
        <v>50636</v>
      </c>
      <c r="AX17" s="13">
        <v>24549</v>
      </c>
      <c r="AY17" s="13">
        <v>30503</v>
      </c>
      <c r="AZ17" s="13">
        <v>55052</v>
      </c>
      <c r="BA17" s="60">
        <v>28774</v>
      </c>
      <c r="BB17" s="13">
        <v>35313</v>
      </c>
      <c r="BC17" s="22">
        <v>64087</v>
      </c>
      <c r="BD17" s="13">
        <v>33197</v>
      </c>
      <c r="BE17" s="13">
        <v>40703</v>
      </c>
      <c r="BF17" s="13">
        <v>73900</v>
      </c>
      <c r="BG17" s="60">
        <v>37815</v>
      </c>
      <c r="BH17" s="13">
        <v>45988</v>
      </c>
      <c r="BI17" s="22">
        <v>83803</v>
      </c>
      <c r="BJ17" s="13">
        <v>39758</v>
      </c>
      <c r="BK17" s="13">
        <v>47755</v>
      </c>
      <c r="BL17" s="13">
        <v>87513</v>
      </c>
      <c r="BM17" s="60">
        <v>39787</v>
      </c>
      <c r="BN17" s="13">
        <v>47495</v>
      </c>
      <c r="BO17" s="22">
        <v>87282</v>
      </c>
      <c r="BP17" s="13">
        <v>38839</v>
      </c>
      <c r="BQ17" s="13">
        <v>46064</v>
      </c>
      <c r="BR17" s="13">
        <v>84903</v>
      </c>
      <c r="BS17" s="60">
        <v>37747</v>
      </c>
      <c r="BT17" s="13">
        <v>44309</v>
      </c>
      <c r="BU17" s="22">
        <v>82056</v>
      </c>
      <c r="BV17" s="13">
        <v>36477</v>
      </c>
      <c r="BW17" s="13">
        <v>43031</v>
      </c>
      <c r="BX17" s="13">
        <v>79508</v>
      </c>
      <c r="BY17" s="60">
        <v>35595</v>
      </c>
      <c r="BZ17" s="13">
        <v>41698</v>
      </c>
      <c r="CA17" s="22">
        <v>77293</v>
      </c>
      <c r="CB17" s="13">
        <v>35204</v>
      </c>
      <c r="CC17" s="13">
        <v>41333</v>
      </c>
      <c r="CD17" s="13">
        <v>76537</v>
      </c>
      <c r="CE17" s="60">
        <v>34131</v>
      </c>
      <c r="CF17" s="13">
        <v>40399</v>
      </c>
      <c r="CG17" s="22">
        <v>74530</v>
      </c>
      <c r="CH17" s="13">
        <v>33290</v>
      </c>
      <c r="CI17" s="13">
        <v>39695</v>
      </c>
      <c r="CJ17" s="13">
        <v>72985</v>
      </c>
      <c r="CK17" s="60">
        <v>32204</v>
      </c>
      <c r="CL17" s="13">
        <v>37966</v>
      </c>
      <c r="CM17" s="22">
        <v>70170</v>
      </c>
      <c r="CN17" s="13">
        <v>30904</v>
      </c>
      <c r="CO17" s="13">
        <v>36445</v>
      </c>
      <c r="CP17" s="22">
        <v>67349</v>
      </c>
      <c r="CQ17" s="13">
        <v>29012</v>
      </c>
      <c r="CR17" s="13">
        <v>34130</v>
      </c>
      <c r="CS17" s="22">
        <v>63142</v>
      </c>
      <c r="CT17" s="20">
        <v>27790</v>
      </c>
      <c r="CU17" s="20">
        <v>32648</v>
      </c>
      <c r="CV17" s="23">
        <v>60438</v>
      </c>
      <c r="CW17" s="24">
        <v>26809</v>
      </c>
      <c r="CX17" s="25">
        <v>30927</v>
      </c>
      <c r="CY17" s="26">
        <v>57736</v>
      </c>
      <c r="CZ17" s="24">
        <v>26364</v>
      </c>
      <c r="DA17" s="25">
        <v>30399</v>
      </c>
      <c r="DB17" s="26">
        <v>56763</v>
      </c>
      <c r="DC17" s="24">
        <v>26442</v>
      </c>
      <c r="DD17" s="25">
        <v>29984</v>
      </c>
      <c r="DE17" s="26">
        <v>56426</v>
      </c>
      <c r="DF17" s="24">
        <v>27634</v>
      </c>
      <c r="DG17" s="25">
        <v>30699</v>
      </c>
      <c r="DH17" s="26">
        <v>58333</v>
      </c>
      <c r="DI17" s="27">
        <v>29198</v>
      </c>
      <c r="DJ17" s="20">
        <v>32067</v>
      </c>
      <c r="DK17" s="23">
        <v>61265</v>
      </c>
      <c r="DL17" s="27">
        <v>31546</v>
      </c>
      <c r="DM17" s="20">
        <v>34549</v>
      </c>
      <c r="DN17" s="23">
        <v>66095</v>
      </c>
      <c r="DO17" s="24">
        <v>35128</v>
      </c>
      <c r="DP17" s="25">
        <v>38153</v>
      </c>
      <c r="DQ17" s="26">
        <v>73281</v>
      </c>
      <c r="DR17" s="24">
        <v>38907</v>
      </c>
      <c r="DS17" s="25">
        <v>42443</v>
      </c>
      <c r="DT17" s="26">
        <v>81350</v>
      </c>
      <c r="DU17" s="24">
        <v>41017</v>
      </c>
      <c r="DV17" s="25">
        <v>45450</v>
      </c>
      <c r="DW17" s="26">
        <v>86467</v>
      </c>
      <c r="DX17" s="27">
        <v>43693</v>
      </c>
      <c r="DY17" s="20">
        <v>49118</v>
      </c>
      <c r="DZ17" s="23">
        <v>92811</v>
      </c>
      <c r="EA17" s="27">
        <v>45834</v>
      </c>
      <c r="EB17" s="20">
        <v>51870</v>
      </c>
      <c r="EC17" s="23">
        <v>97704</v>
      </c>
      <c r="ED17" s="27">
        <v>45773</v>
      </c>
      <c r="EE17" s="20">
        <v>52161</v>
      </c>
      <c r="EF17" s="23">
        <v>97934</v>
      </c>
      <c r="EG17" s="27">
        <v>44988</v>
      </c>
      <c r="EH17" s="20">
        <v>51463</v>
      </c>
      <c r="EI17" s="23">
        <v>96451</v>
      </c>
      <c r="EJ17" s="27">
        <v>45013</v>
      </c>
      <c r="EK17" s="20">
        <v>51247</v>
      </c>
      <c r="EL17" s="23">
        <v>96260</v>
      </c>
      <c r="EM17" s="27">
        <v>43514</v>
      </c>
      <c r="EN17" s="20">
        <v>49384</v>
      </c>
      <c r="EO17" s="23">
        <v>92898</v>
      </c>
      <c r="EP17" s="27">
        <v>42608</v>
      </c>
      <c r="EQ17" s="20">
        <v>48263</v>
      </c>
      <c r="ER17" s="23">
        <v>90871</v>
      </c>
      <c r="ES17" s="27">
        <v>42191</v>
      </c>
      <c r="ET17" s="20">
        <v>47515</v>
      </c>
      <c r="EU17" s="20">
        <v>89706</v>
      </c>
      <c r="EV17" s="27">
        <v>41989</v>
      </c>
      <c r="EW17" s="20">
        <v>47203</v>
      </c>
      <c r="EX17" s="23">
        <v>89192</v>
      </c>
      <c r="EY17" s="27">
        <v>41307</v>
      </c>
      <c r="EZ17" s="20">
        <v>46317</v>
      </c>
      <c r="FA17" s="23">
        <v>87624</v>
      </c>
      <c r="FB17" s="27">
        <v>40258</v>
      </c>
      <c r="FC17" s="20">
        <v>45018</v>
      </c>
      <c r="FD17" s="23">
        <v>85276</v>
      </c>
      <c r="FE17" s="27">
        <v>38940</v>
      </c>
      <c r="FF17" s="20">
        <v>43015</v>
      </c>
      <c r="FG17" s="23">
        <v>81955</v>
      </c>
      <c r="FH17" s="20">
        <v>36987</v>
      </c>
      <c r="FI17" s="20">
        <v>40945</v>
      </c>
      <c r="FJ17" s="23">
        <v>77932</v>
      </c>
      <c r="FK17" s="20">
        <v>35226</v>
      </c>
      <c r="FL17" s="20">
        <v>38608</v>
      </c>
      <c r="FM17" s="23">
        <v>73834</v>
      </c>
      <c r="FN17" s="27">
        <v>33999</v>
      </c>
      <c r="FO17" s="20">
        <v>36538</v>
      </c>
      <c r="FP17" s="20">
        <v>70537</v>
      </c>
      <c r="FQ17" s="27">
        <v>33255</v>
      </c>
      <c r="FR17" s="20">
        <v>35296</v>
      </c>
      <c r="FS17" s="20">
        <v>68551</v>
      </c>
      <c r="FT17" s="27">
        <v>33245</v>
      </c>
      <c r="FU17" s="20">
        <v>34794</v>
      </c>
      <c r="FV17" s="20">
        <v>68039</v>
      </c>
      <c r="FW17" s="27">
        <v>34441</v>
      </c>
      <c r="FX17" s="20">
        <v>35876</v>
      </c>
      <c r="FY17" s="20">
        <v>70317</v>
      </c>
      <c r="FZ17" s="27">
        <v>36583</v>
      </c>
      <c r="GA17" s="20">
        <v>37758</v>
      </c>
      <c r="GB17" s="23">
        <v>74341</v>
      </c>
      <c r="GC17" s="27">
        <v>37833</v>
      </c>
      <c r="GD17" s="20">
        <v>39014</v>
      </c>
      <c r="GE17" s="23">
        <v>76847</v>
      </c>
      <c r="GF17" s="20">
        <v>36929</v>
      </c>
      <c r="GG17" s="20">
        <v>38211</v>
      </c>
      <c r="GH17" s="23">
        <v>75140</v>
      </c>
      <c r="GI17" s="20">
        <v>38120</v>
      </c>
      <c r="GJ17" s="20">
        <v>40073</v>
      </c>
      <c r="GK17" s="23">
        <v>78193</v>
      </c>
      <c r="GL17" s="20">
        <v>38157</v>
      </c>
      <c r="GM17" s="20">
        <v>39821</v>
      </c>
      <c r="GN17" s="23">
        <v>77978</v>
      </c>
      <c r="GO17" s="20">
        <v>37836</v>
      </c>
      <c r="GP17" s="20">
        <v>39309</v>
      </c>
      <c r="GQ17" s="23">
        <v>77145</v>
      </c>
      <c r="GR17" s="20">
        <v>38498</v>
      </c>
      <c r="GS17" s="20">
        <v>39674</v>
      </c>
      <c r="GT17" s="23">
        <v>78172</v>
      </c>
    </row>
    <row r="18" spans="1:207" x14ac:dyDescent="0.2">
      <c r="A18" s="11" t="s">
        <v>12</v>
      </c>
      <c r="B18" s="27">
        <v>17799</v>
      </c>
      <c r="C18" s="20">
        <v>24240</v>
      </c>
      <c r="D18" s="20">
        <f t="shared" si="1"/>
        <v>42039</v>
      </c>
      <c r="E18" s="27">
        <v>26823</v>
      </c>
      <c r="F18" s="20">
        <v>35300</v>
      </c>
      <c r="G18" s="13">
        <v>62123</v>
      </c>
      <c r="H18" s="60">
        <v>27927</v>
      </c>
      <c r="I18" s="13">
        <v>36240</v>
      </c>
      <c r="J18" s="22">
        <v>64167</v>
      </c>
      <c r="K18" s="13">
        <v>29023</v>
      </c>
      <c r="L18" s="13">
        <v>37313</v>
      </c>
      <c r="M18" s="22">
        <v>66336</v>
      </c>
      <c r="N18" s="13">
        <v>30250</v>
      </c>
      <c r="O18" s="13">
        <v>38216</v>
      </c>
      <c r="P18" s="22">
        <v>68466</v>
      </c>
      <c r="Q18" s="13">
        <v>31596</v>
      </c>
      <c r="R18" s="13">
        <v>39345</v>
      </c>
      <c r="S18" s="22">
        <v>70941</v>
      </c>
      <c r="T18" s="13">
        <v>32214</v>
      </c>
      <c r="U18" s="13">
        <v>39778</v>
      </c>
      <c r="V18" s="22">
        <v>71992</v>
      </c>
      <c r="W18" s="13">
        <v>33115</v>
      </c>
      <c r="X18" s="13">
        <v>40839</v>
      </c>
      <c r="Y18" s="22">
        <v>73954</v>
      </c>
      <c r="Z18" s="13">
        <v>34054</v>
      </c>
      <c r="AA18" s="13">
        <v>41605</v>
      </c>
      <c r="AB18" s="22">
        <v>75659</v>
      </c>
      <c r="AC18" s="13">
        <v>36964</v>
      </c>
      <c r="AD18" s="13">
        <v>45180</v>
      </c>
      <c r="AE18" s="22">
        <v>82144</v>
      </c>
      <c r="AF18" s="13">
        <v>37471</v>
      </c>
      <c r="AG18" s="13">
        <v>45894</v>
      </c>
      <c r="AH18" s="22">
        <v>83365</v>
      </c>
      <c r="AI18" s="13">
        <v>37790</v>
      </c>
      <c r="AJ18" s="13">
        <v>46534</v>
      </c>
      <c r="AK18" s="22">
        <v>84324</v>
      </c>
      <c r="AL18" s="13">
        <v>37400</v>
      </c>
      <c r="AM18" s="13">
        <v>46640</v>
      </c>
      <c r="AN18" s="22">
        <v>84040</v>
      </c>
      <c r="AO18" s="13">
        <v>37013</v>
      </c>
      <c r="AP18" s="13">
        <v>46527</v>
      </c>
      <c r="AQ18" s="22">
        <v>83540</v>
      </c>
      <c r="AR18" s="13">
        <v>36624</v>
      </c>
      <c r="AS18" s="13">
        <v>46448</v>
      </c>
      <c r="AT18" s="22">
        <v>83072</v>
      </c>
      <c r="AU18" s="13">
        <v>36965</v>
      </c>
      <c r="AV18" s="13">
        <v>47773</v>
      </c>
      <c r="AW18" s="22">
        <v>84738</v>
      </c>
      <c r="AX18" s="13">
        <v>33992</v>
      </c>
      <c r="AY18" s="13">
        <v>44159</v>
      </c>
      <c r="AZ18" s="13">
        <v>78151</v>
      </c>
      <c r="BA18" s="60">
        <v>29975</v>
      </c>
      <c r="BB18" s="13">
        <v>39191</v>
      </c>
      <c r="BC18" s="22">
        <v>69166</v>
      </c>
      <c r="BD18" s="13">
        <v>25908</v>
      </c>
      <c r="BE18" s="13">
        <v>34006</v>
      </c>
      <c r="BF18" s="13">
        <v>59914</v>
      </c>
      <c r="BG18" s="60">
        <v>21414</v>
      </c>
      <c r="BH18" s="13">
        <v>28422</v>
      </c>
      <c r="BI18" s="22">
        <v>49836</v>
      </c>
      <c r="BJ18" s="13">
        <v>19847</v>
      </c>
      <c r="BK18" s="13">
        <v>26526</v>
      </c>
      <c r="BL18" s="13">
        <v>46373</v>
      </c>
      <c r="BM18" s="60">
        <v>21827</v>
      </c>
      <c r="BN18" s="13">
        <v>28746</v>
      </c>
      <c r="BO18" s="22">
        <v>50573</v>
      </c>
      <c r="BP18" s="20">
        <v>25325</v>
      </c>
      <c r="BQ18" s="13">
        <v>32904</v>
      </c>
      <c r="BR18" s="13">
        <v>58229</v>
      </c>
      <c r="BS18" s="60">
        <v>29179</v>
      </c>
      <c r="BT18" s="13">
        <v>37991</v>
      </c>
      <c r="BU18" s="22">
        <v>67170</v>
      </c>
      <c r="BV18" s="13">
        <v>33194</v>
      </c>
      <c r="BW18" s="13">
        <v>42925</v>
      </c>
      <c r="BX18" s="13">
        <v>76119</v>
      </c>
      <c r="BY18" s="60">
        <v>34895</v>
      </c>
      <c r="BZ18" s="13">
        <v>44771</v>
      </c>
      <c r="CA18" s="22">
        <v>79666</v>
      </c>
      <c r="CB18" s="13">
        <v>34924</v>
      </c>
      <c r="CC18" s="13">
        <v>44582</v>
      </c>
      <c r="CD18" s="13">
        <v>79506</v>
      </c>
      <c r="CE18" s="60">
        <v>34543</v>
      </c>
      <c r="CF18" s="13">
        <v>43535</v>
      </c>
      <c r="CG18" s="22">
        <v>78078</v>
      </c>
      <c r="CH18" s="13">
        <v>33690</v>
      </c>
      <c r="CI18" s="13">
        <v>42006</v>
      </c>
      <c r="CJ18" s="13">
        <v>75696</v>
      </c>
      <c r="CK18" s="60">
        <v>32705</v>
      </c>
      <c r="CL18" s="13">
        <v>40899</v>
      </c>
      <c r="CM18" s="22">
        <v>73604</v>
      </c>
      <c r="CN18" s="13">
        <v>32012</v>
      </c>
      <c r="CO18" s="13">
        <v>39751</v>
      </c>
      <c r="CP18" s="22">
        <v>71763</v>
      </c>
      <c r="CQ18" s="13">
        <v>31415</v>
      </c>
      <c r="CR18" s="13">
        <v>39284</v>
      </c>
      <c r="CS18" s="22">
        <v>70699</v>
      </c>
      <c r="CT18" s="20">
        <v>31109</v>
      </c>
      <c r="CU18" s="20">
        <v>38752</v>
      </c>
      <c r="CV18" s="23">
        <v>69861</v>
      </c>
      <c r="CW18" s="24">
        <v>30357</v>
      </c>
      <c r="CX18" s="25">
        <v>38093</v>
      </c>
      <c r="CY18" s="26">
        <v>68450</v>
      </c>
      <c r="CZ18" s="24">
        <v>29224</v>
      </c>
      <c r="DA18" s="25">
        <v>36434</v>
      </c>
      <c r="DB18" s="26">
        <v>65658</v>
      </c>
      <c r="DC18" s="24">
        <v>28057</v>
      </c>
      <c r="DD18" s="25">
        <v>34885</v>
      </c>
      <c r="DE18" s="26">
        <v>62942</v>
      </c>
      <c r="DF18" s="24">
        <v>26405</v>
      </c>
      <c r="DG18" s="25">
        <v>32722</v>
      </c>
      <c r="DH18" s="26">
        <v>59127</v>
      </c>
      <c r="DI18" s="27">
        <v>25257</v>
      </c>
      <c r="DJ18" s="20">
        <v>31038</v>
      </c>
      <c r="DK18" s="23">
        <v>56295</v>
      </c>
      <c r="DL18" s="27">
        <v>24421</v>
      </c>
      <c r="DM18" s="20">
        <v>29396</v>
      </c>
      <c r="DN18" s="23">
        <v>53817</v>
      </c>
      <c r="DO18" s="24">
        <v>24016</v>
      </c>
      <c r="DP18" s="25">
        <v>28863</v>
      </c>
      <c r="DQ18" s="26">
        <v>52879</v>
      </c>
      <c r="DR18" s="24">
        <v>24011</v>
      </c>
      <c r="DS18" s="25">
        <v>28467</v>
      </c>
      <c r="DT18" s="26">
        <v>52478</v>
      </c>
      <c r="DU18" s="24">
        <v>25113</v>
      </c>
      <c r="DV18" s="25">
        <v>29195</v>
      </c>
      <c r="DW18" s="26">
        <v>54308</v>
      </c>
      <c r="DX18" s="27">
        <v>26097</v>
      </c>
      <c r="DY18" s="20">
        <v>29986</v>
      </c>
      <c r="DZ18" s="23">
        <v>56083</v>
      </c>
      <c r="EA18" s="27">
        <v>27982</v>
      </c>
      <c r="EB18" s="20">
        <v>32165</v>
      </c>
      <c r="EC18" s="23">
        <v>60147</v>
      </c>
      <c r="ED18" s="27">
        <v>31120</v>
      </c>
      <c r="EE18" s="20">
        <v>35499</v>
      </c>
      <c r="EF18" s="23">
        <v>66619</v>
      </c>
      <c r="EG18" s="27">
        <v>34376</v>
      </c>
      <c r="EH18" s="20">
        <v>39487</v>
      </c>
      <c r="EI18" s="23">
        <v>73863</v>
      </c>
      <c r="EJ18" s="27">
        <v>36278</v>
      </c>
      <c r="EK18" s="20">
        <v>42171</v>
      </c>
      <c r="EL18" s="23">
        <v>78449</v>
      </c>
      <c r="EM18" s="27">
        <v>39284</v>
      </c>
      <c r="EN18" s="20">
        <v>46062</v>
      </c>
      <c r="EO18" s="23">
        <v>85346</v>
      </c>
      <c r="EP18" s="27">
        <v>41191</v>
      </c>
      <c r="EQ18" s="20">
        <v>48607</v>
      </c>
      <c r="ER18" s="23">
        <v>89798</v>
      </c>
      <c r="ES18" s="27">
        <v>41224</v>
      </c>
      <c r="ET18" s="20">
        <v>48713</v>
      </c>
      <c r="EU18" s="20">
        <v>89937</v>
      </c>
      <c r="EV18" s="27">
        <v>40563</v>
      </c>
      <c r="EW18" s="20">
        <v>48020</v>
      </c>
      <c r="EX18" s="23">
        <v>88583</v>
      </c>
      <c r="EY18" s="27">
        <v>40454</v>
      </c>
      <c r="EZ18" s="20">
        <v>47810</v>
      </c>
      <c r="FA18" s="23">
        <v>88264</v>
      </c>
      <c r="FB18" s="27">
        <v>39618</v>
      </c>
      <c r="FC18" s="20">
        <v>46084</v>
      </c>
      <c r="FD18" s="23">
        <v>85702</v>
      </c>
      <c r="FE18" s="27">
        <v>38689</v>
      </c>
      <c r="FF18" s="20">
        <v>45000</v>
      </c>
      <c r="FG18" s="23">
        <v>83689</v>
      </c>
      <c r="FH18" s="20">
        <v>38180</v>
      </c>
      <c r="FI18" s="20">
        <v>44222</v>
      </c>
      <c r="FJ18" s="23">
        <v>82402</v>
      </c>
      <c r="FK18" s="20">
        <v>38067</v>
      </c>
      <c r="FL18" s="20">
        <v>43991</v>
      </c>
      <c r="FM18" s="23">
        <v>82058</v>
      </c>
      <c r="FN18" s="27">
        <v>37631</v>
      </c>
      <c r="FO18" s="20">
        <v>43373</v>
      </c>
      <c r="FP18" s="20">
        <v>81004</v>
      </c>
      <c r="FQ18" s="27">
        <v>36620</v>
      </c>
      <c r="FR18" s="20">
        <v>42253</v>
      </c>
      <c r="FS18" s="20">
        <v>78873</v>
      </c>
      <c r="FT18" s="27">
        <v>35593</v>
      </c>
      <c r="FU18" s="20">
        <v>40669</v>
      </c>
      <c r="FV18" s="20">
        <v>76262</v>
      </c>
      <c r="FW18" s="27">
        <v>34168</v>
      </c>
      <c r="FX18" s="20">
        <v>38837</v>
      </c>
      <c r="FY18" s="20">
        <v>73005</v>
      </c>
      <c r="FZ18" s="27">
        <v>32587</v>
      </c>
      <c r="GA18" s="20">
        <v>36571</v>
      </c>
      <c r="GB18" s="23">
        <v>69158</v>
      </c>
      <c r="GC18" s="27">
        <v>31547</v>
      </c>
      <c r="GD18" s="20">
        <v>34733</v>
      </c>
      <c r="GE18" s="23">
        <v>66280</v>
      </c>
      <c r="GF18" s="20">
        <v>29606</v>
      </c>
      <c r="GG18" s="20">
        <v>32490</v>
      </c>
      <c r="GH18" s="23">
        <v>62096</v>
      </c>
      <c r="GI18" s="20">
        <v>30389</v>
      </c>
      <c r="GJ18" s="20">
        <v>33302</v>
      </c>
      <c r="GK18" s="23">
        <v>63691</v>
      </c>
      <c r="GL18" s="20">
        <v>32024</v>
      </c>
      <c r="GM18" s="20">
        <v>34657</v>
      </c>
      <c r="GN18" s="23">
        <v>66681</v>
      </c>
      <c r="GO18" s="20">
        <v>33959</v>
      </c>
      <c r="GP18" s="20">
        <v>36448</v>
      </c>
      <c r="GQ18" s="23">
        <v>70407</v>
      </c>
      <c r="GR18" s="20">
        <v>35082</v>
      </c>
      <c r="GS18" s="20">
        <v>37593</v>
      </c>
      <c r="GT18" s="23">
        <v>72675</v>
      </c>
    </row>
    <row r="19" spans="1:207" x14ac:dyDescent="0.2">
      <c r="A19" s="11" t="s">
        <v>13</v>
      </c>
      <c r="B19" s="27">
        <v>12269</v>
      </c>
      <c r="C19" s="20">
        <v>18314</v>
      </c>
      <c r="D19" s="20">
        <f t="shared" si="1"/>
        <v>30583</v>
      </c>
      <c r="E19" s="27">
        <v>17081</v>
      </c>
      <c r="F19" s="20">
        <v>25938</v>
      </c>
      <c r="G19" s="13">
        <v>43019</v>
      </c>
      <c r="H19" s="60">
        <v>18098</v>
      </c>
      <c r="I19" s="13">
        <v>27313</v>
      </c>
      <c r="J19" s="22">
        <v>45411</v>
      </c>
      <c r="K19" s="13">
        <v>19148</v>
      </c>
      <c r="L19" s="13">
        <v>28805</v>
      </c>
      <c r="M19" s="22">
        <v>47953</v>
      </c>
      <c r="N19" s="13">
        <v>20109</v>
      </c>
      <c r="O19" s="13">
        <v>29988</v>
      </c>
      <c r="P19" s="22">
        <v>50097</v>
      </c>
      <c r="Q19" s="13">
        <v>20864</v>
      </c>
      <c r="R19" s="13">
        <v>31062</v>
      </c>
      <c r="S19" s="22">
        <v>51926</v>
      </c>
      <c r="T19" s="13">
        <v>21785</v>
      </c>
      <c r="U19" s="13">
        <v>32051</v>
      </c>
      <c r="V19" s="22">
        <v>53836</v>
      </c>
      <c r="W19" s="13">
        <v>22719</v>
      </c>
      <c r="X19" s="13">
        <v>33023</v>
      </c>
      <c r="Y19" s="22">
        <v>55742</v>
      </c>
      <c r="Z19" s="13">
        <v>23730</v>
      </c>
      <c r="AA19" s="13">
        <v>34017</v>
      </c>
      <c r="AB19" s="22">
        <v>57747</v>
      </c>
      <c r="AC19" s="13">
        <v>26487</v>
      </c>
      <c r="AD19" s="13">
        <v>37034</v>
      </c>
      <c r="AE19" s="22">
        <v>63521</v>
      </c>
      <c r="AF19" s="13">
        <v>27471</v>
      </c>
      <c r="AG19" s="13">
        <v>38089</v>
      </c>
      <c r="AH19" s="22">
        <v>65560</v>
      </c>
      <c r="AI19" s="13">
        <v>27541</v>
      </c>
      <c r="AJ19" s="13">
        <v>38341</v>
      </c>
      <c r="AK19" s="22">
        <v>65882</v>
      </c>
      <c r="AL19" s="13">
        <v>28460</v>
      </c>
      <c r="AM19" s="13">
        <v>39282</v>
      </c>
      <c r="AN19" s="22">
        <v>67742</v>
      </c>
      <c r="AO19" s="13">
        <v>29036</v>
      </c>
      <c r="AP19" s="13">
        <v>39830</v>
      </c>
      <c r="AQ19" s="22">
        <v>68866</v>
      </c>
      <c r="AR19" s="13">
        <v>29675</v>
      </c>
      <c r="AS19" s="13">
        <v>40617</v>
      </c>
      <c r="AT19" s="22">
        <v>70292</v>
      </c>
      <c r="AU19" s="13">
        <v>31770</v>
      </c>
      <c r="AV19" s="13">
        <v>43548</v>
      </c>
      <c r="AW19" s="22">
        <v>75318</v>
      </c>
      <c r="AX19" s="13">
        <v>32405</v>
      </c>
      <c r="AY19" s="13">
        <v>44471</v>
      </c>
      <c r="AZ19" s="13">
        <v>76876</v>
      </c>
      <c r="BA19" s="60">
        <v>32190</v>
      </c>
      <c r="BB19" s="13">
        <v>44552</v>
      </c>
      <c r="BC19" s="22">
        <v>76742</v>
      </c>
      <c r="BD19" s="13">
        <v>32004</v>
      </c>
      <c r="BE19" s="13">
        <v>44452</v>
      </c>
      <c r="BF19" s="13">
        <v>76456</v>
      </c>
      <c r="BG19" s="60">
        <v>31755</v>
      </c>
      <c r="BH19" s="13">
        <v>44367</v>
      </c>
      <c r="BI19" s="22">
        <v>76122</v>
      </c>
      <c r="BJ19" s="13">
        <v>30595</v>
      </c>
      <c r="BK19" s="13">
        <v>43490</v>
      </c>
      <c r="BL19" s="13">
        <v>74085</v>
      </c>
      <c r="BM19" s="60">
        <v>28067</v>
      </c>
      <c r="BN19" s="13">
        <v>40091</v>
      </c>
      <c r="BO19" s="22">
        <v>68158</v>
      </c>
      <c r="BP19" s="13">
        <v>24482</v>
      </c>
      <c r="BQ19" s="13">
        <v>35891</v>
      </c>
      <c r="BR19" s="13">
        <v>60373</v>
      </c>
      <c r="BS19" s="60">
        <v>21083</v>
      </c>
      <c r="BT19" s="13">
        <v>31142</v>
      </c>
      <c r="BU19" s="22">
        <v>52225</v>
      </c>
      <c r="BV19" s="13">
        <v>17427</v>
      </c>
      <c r="BW19" s="13">
        <v>26098</v>
      </c>
      <c r="BX19" s="13">
        <v>43525</v>
      </c>
      <c r="BY19" s="60">
        <v>16248</v>
      </c>
      <c r="BZ19" s="13">
        <v>24105</v>
      </c>
      <c r="CA19" s="22">
        <v>40353</v>
      </c>
      <c r="CB19" s="13">
        <v>17952</v>
      </c>
      <c r="CC19" s="13">
        <v>25939</v>
      </c>
      <c r="CD19" s="13">
        <v>43891</v>
      </c>
      <c r="CE19" s="60">
        <v>21072</v>
      </c>
      <c r="CF19" s="13">
        <v>29997</v>
      </c>
      <c r="CG19" s="22">
        <v>51069</v>
      </c>
      <c r="CH19" s="13">
        <v>24358</v>
      </c>
      <c r="CI19" s="13">
        <v>34662</v>
      </c>
      <c r="CJ19" s="13">
        <v>59020</v>
      </c>
      <c r="CK19" s="60">
        <v>27694</v>
      </c>
      <c r="CL19" s="13">
        <v>39263</v>
      </c>
      <c r="CM19" s="22">
        <v>66957</v>
      </c>
      <c r="CN19" s="13">
        <v>29214</v>
      </c>
      <c r="CO19" s="13">
        <v>41093</v>
      </c>
      <c r="CP19" s="22">
        <v>70307</v>
      </c>
      <c r="CQ19" s="13">
        <v>29227</v>
      </c>
      <c r="CR19" s="13">
        <v>40970</v>
      </c>
      <c r="CS19" s="22">
        <v>70197</v>
      </c>
      <c r="CT19" s="20">
        <v>29424</v>
      </c>
      <c r="CU19" s="20">
        <v>40331</v>
      </c>
      <c r="CV19" s="23">
        <v>69755</v>
      </c>
      <c r="CW19" s="24">
        <v>28804</v>
      </c>
      <c r="CX19" s="25">
        <v>38961</v>
      </c>
      <c r="CY19" s="26">
        <v>67765</v>
      </c>
      <c r="CZ19" s="24">
        <v>28122</v>
      </c>
      <c r="DA19" s="25">
        <v>37905</v>
      </c>
      <c r="DB19" s="26">
        <v>66027</v>
      </c>
      <c r="DC19" s="24">
        <v>27639</v>
      </c>
      <c r="DD19" s="25">
        <v>36842</v>
      </c>
      <c r="DE19" s="26">
        <v>64481</v>
      </c>
      <c r="DF19" s="24">
        <v>27559</v>
      </c>
      <c r="DG19" s="25">
        <v>36555</v>
      </c>
      <c r="DH19" s="26">
        <v>64114</v>
      </c>
      <c r="DI19" s="27">
        <v>26850</v>
      </c>
      <c r="DJ19" s="20">
        <v>35798</v>
      </c>
      <c r="DK19" s="23">
        <v>62648</v>
      </c>
      <c r="DL19" s="27">
        <v>26243</v>
      </c>
      <c r="DM19" s="20">
        <v>35220</v>
      </c>
      <c r="DN19" s="23">
        <v>61463</v>
      </c>
      <c r="DO19" s="24">
        <v>25323</v>
      </c>
      <c r="DP19" s="25">
        <v>33812</v>
      </c>
      <c r="DQ19" s="26">
        <v>59135</v>
      </c>
      <c r="DR19" s="24">
        <v>24382</v>
      </c>
      <c r="DS19" s="25">
        <v>32422</v>
      </c>
      <c r="DT19" s="26">
        <v>56804</v>
      </c>
      <c r="DU19" s="24">
        <v>22909</v>
      </c>
      <c r="DV19" s="25">
        <v>30400</v>
      </c>
      <c r="DW19" s="26">
        <v>53309</v>
      </c>
      <c r="DX19" s="27">
        <v>21762</v>
      </c>
      <c r="DY19" s="20">
        <v>28428</v>
      </c>
      <c r="DZ19" s="23">
        <v>50190</v>
      </c>
      <c r="EA19" s="27">
        <v>21011</v>
      </c>
      <c r="EB19" s="20">
        <v>26973</v>
      </c>
      <c r="EC19" s="23">
        <v>47984</v>
      </c>
      <c r="ED19" s="27">
        <v>20677</v>
      </c>
      <c r="EE19" s="20">
        <v>26512</v>
      </c>
      <c r="EF19" s="23">
        <v>47189</v>
      </c>
      <c r="EG19" s="27">
        <v>20729</v>
      </c>
      <c r="EH19" s="20">
        <v>26172</v>
      </c>
      <c r="EI19" s="23">
        <v>46901</v>
      </c>
      <c r="EJ19" s="27">
        <v>21588</v>
      </c>
      <c r="EK19" s="20">
        <v>26767</v>
      </c>
      <c r="EL19" s="23">
        <v>48355</v>
      </c>
      <c r="EM19" s="27">
        <v>22800</v>
      </c>
      <c r="EN19" s="20">
        <v>27854</v>
      </c>
      <c r="EO19" s="23">
        <v>50654</v>
      </c>
      <c r="EP19" s="27">
        <v>24439</v>
      </c>
      <c r="EQ19" s="20">
        <v>29891</v>
      </c>
      <c r="ER19" s="23">
        <v>54330</v>
      </c>
      <c r="ES19" s="27">
        <v>27163</v>
      </c>
      <c r="ET19" s="20">
        <v>32946</v>
      </c>
      <c r="EU19" s="20">
        <v>60109</v>
      </c>
      <c r="EV19" s="27">
        <v>29929</v>
      </c>
      <c r="EW19" s="20">
        <v>36561</v>
      </c>
      <c r="EX19" s="23">
        <v>66490</v>
      </c>
      <c r="EY19" s="27">
        <v>31395</v>
      </c>
      <c r="EZ19" s="20">
        <v>38948</v>
      </c>
      <c r="FA19" s="23">
        <v>70343</v>
      </c>
      <c r="FB19" s="27">
        <v>34311</v>
      </c>
      <c r="FC19" s="20">
        <v>42543</v>
      </c>
      <c r="FD19" s="23">
        <v>76854</v>
      </c>
      <c r="FE19" s="27">
        <v>36056</v>
      </c>
      <c r="FF19" s="20">
        <v>44776</v>
      </c>
      <c r="FG19" s="23">
        <v>80832</v>
      </c>
      <c r="FH19" s="20">
        <v>35975</v>
      </c>
      <c r="FI19" s="20">
        <v>44947</v>
      </c>
      <c r="FJ19" s="23">
        <v>80922</v>
      </c>
      <c r="FK19" s="20">
        <v>35421</v>
      </c>
      <c r="FL19" s="20">
        <v>44287</v>
      </c>
      <c r="FM19" s="23">
        <v>79708</v>
      </c>
      <c r="FN19" s="27">
        <v>35515</v>
      </c>
      <c r="FO19" s="20">
        <v>44177</v>
      </c>
      <c r="FP19" s="20">
        <v>79692</v>
      </c>
      <c r="FQ19" s="27">
        <v>34613</v>
      </c>
      <c r="FR19" s="20">
        <v>42705</v>
      </c>
      <c r="FS19" s="20">
        <v>77318</v>
      </c>
      <c r="FT19" s="27">
        <v>33931</v>
      </c>
      <c r="FU19" s="20">
        <v>41811</v>
      </c>
      <c r="FV19" s="20">
        <v>75742</v>
      </c>
      <c r="FW19" s="27">
        <v>33735</v>
      </c>
      <c r="FX19" s="20">
        <v>41262</v>
      </c>
      <c r="FY19" s="20">
        <v>74997</v>
      </c>
      <c r="FZ19" s="27">
        <v>33744</v>
      </c>
      <c r="GA19" s="20">
        <v>41189</v>
      </c>
      <c r="GB19" s="23">
        <v>74933</v>
      </c>
      <c r="GC19" s="27">
        <v>33465</v>
      </c>
      <c r="GD19" s="20">
        <v>40617</v>
      </c>
      <c r="GE19" s="23">
        <v>74082</v>
      </c>
      <c r="GF19" s="20">
        <v>31953</v>
      </c>
      <c r="GG19" s="20">
        <v>38782</v>
      </c>
      <c r="GH19" s="23">
        <v>70735</v>
      </c>
      <c r="GI19" s="20">
        <v>31348</v>
      </c>
      <c r="GJ19" s="20">
        <v>38113</v>
      </c>
      <c r="GK19" s="23">
        <v>69461</v>
      </c>
      <c r="GL19" s="20">
        <v>30238</v>
      </c>
      <c r="GM19" s="20">
        <v>36727</v>
      </c>
      <c r="GN19" s="23">
        <v>66965</v>
      </c>
      <c r="GO19" s="20">
        <v>28872</v>
      </c>
      <c r="GP19" s="20">
        <v>34723</v>
      </c>
      <c r="GQ19" s="23">
        <v>63595</v>
      </c>
      <c r="GR19" s="20">
        <v>28059</v>
      </c>
      <c r="GS19" s="20">
        <v>33073</v>
      </c>
      <c r="GT19" s="23">
        <v>61132</v>
      </c>
    </row>
    <row r="20" spans="1:207" x14ac:dyDescent="0.2">
      <c r="A20" s="11" t="s">
        <v>14</v>
      </c>
      <c r="B20" s="27">
        <v>7703</v>
      </c>
      <c r="C20" s="20">
        <v>13180</v>
      </c>
      <c r="D20" s="20">
        <f t="shared" si="1"/>
        <v>20883</v>
      </c>
      <c r="E20" s="27">
        <v>10225</v>
      </c>
      <c r="F20" s="20">
        <v>17771</v>
      </c>
      <c r="G20" s="13">
        <v>27996</v>
      </c>
      <c r="H20" s="60">
        <v>10594</v>
      </c>
      <c r="I20" s="13">
        <v>18476</v>
      </c>
      <c r="J20" s="22">
        <v>29070</v>
      </c>
      <c r="K20" s="13">
        <v>10863</v>
      </c>
      <c r="L20" s="13">
        <v>19070</v>
      </c>
      <c r="M20" s="22">
        <v>29933</v>
      </c>
      <c r="N20" s="13">
        <v>11342</v>
      </c>
      <c r="O20" s="13">
        <v>19946</v>
      </c>
      <c r="P20" s="22">
        <v>31288</v>
      </c>
      <c r="Q20" s="13">
        <v>11958</v>
      </c>
      <c r="R20" s="13">
        <v>20854</v>
      </c>
      <c r="S20" s="22">
        <v>32812</v>
      </c>
      <c r="T20" s="13">
        <v>12641</v>
      </c>
      <c r="U20" s="13">
        <v>22098</v>
      </c>
      <c r="V20" s="22">
        <v>34739</v>
      </c>
      <c r="W20" s="13">
        <v>13354</v>
      </c>
      <c r="X20" s="13">
        <v>23239</v>
      </c>
      <c r="Y20" s="22">
        <v>36593</v>
      </c>
      <c r="Z20" s="13">
        <v>14079</v>
      </c>
      <c r="AA20" s="13">
        <v>24491</v>
      </c>
      <c r="AB20" s="22">
        <v>38570</v>
      </c>
      <c r="AC20" s="13">
        <v>15746</v>
      </c>
      <c r="AD20" s="13">
        <v>26943</v>
      </c>
      <c r="AE20" s="22">
        <v>42689</v>
      </c>
      <c r="AF20" s="13">
        <v>16128</v>
      </c>
      <c r="AG20" s="13">
        <v>27829</v>
      </c>
      <c r="AH20" s="22">
        <v>43957</v>
      </c>
      <c r="AI20" s="13">
        <v>16655</v>
      </c>
      <c r="AJ20" s="13">
        <v>28812</v>
      </c>
      <c r="AK20" s="22">
        <v>45467</v>
      </c>
      <c r="AL20" s="13">
        <v>17218</v>
      </c>
      <c r="AM20" s="13">
        <v>29460</v>
      </c>
      <c r="AN20" s="22">
        <v>46678</v>
      </c>
      <c r="AO20" s="13">
        <v>18120</v>
      </c>
      <c r="AP20" s="13">
        <v>30457</v>
      </c>
      <c r="AQ20" s="22">
        <v>48577</v>
      </c>
      <c r="AR20" s="13">
        <v>18975</v>
      </c>
      <c r="AS20" s="13">
        <v>31278</v>
      </c>
      <c r="AT20" s="22">
        <v>50253</v>
      </c>
      <c r="AU20" s="13">
        <v>20910</v>
      </c>
      <c r="AV20" s="13">
        <v>33977</v>
      </c>
      <c r="AW20" s="22">
        <v>54887</v>
      </c>
      <c r="AX20" s="13">
        <v>21074</v>
      </c>
      <c r="AY20" s="13">
        <v>34237</v>
      </c>
      <c r="AZ20" s="13">
        <v>55311</v>
      </c>
      <c r="BA20" s="60">
        <v>21925</v>
      </c>
      <c r="BB20" s="13">
        <v>35267</v>
      </c>
      <c r="BC20" s="22">
        <v>57192</v>
      </c>
      <c r="BD20" s="13">
        <v>22440</v>
      </c>
      <c r="BE20" s="13">
        <v>35710</v>
      </c>
      <c r="BF20" s="13">
        <v>58150</v>
      </c>
      <c r="BG20" s="60">
        <v>23044</v>
      </c>
      <c r="BH20" s="13">
        <v>36428</v>
      </c>
      <c r="BI20" s="22">
        <v>59472</v>
      </c>
      <c r="BJ20" s="13">
        <v>23591</v>
      </c>
      <c r="BK20" s="13">
        <v>37139</v>
      </c>
      <c r="BL20" s="13">
        <v>60730</v>
      </c>
      <c r="BM20" s="60">
        <v>24019</v>
      </c>
      <c r="BN20" s="13">
        <v>37839</v>
      </c>
      <c r="BO20" s="22">
        <v>61858</v>
      </c>
      <c r="BP20" s="13">
        <v>23675</v>
      </c>
      <c r="BQ20" s="13">
        <v>37655</v>
      </c>
      <c r="BR20" s="13">
        <v>61330</v>
      </c>
      <c r="BS20" s="60">
        <v>23526</v>
      </c>
      <c r="BT20" s="13">
        <v>37572</v>
      </c>
      <c r="BU20" s="22">
        <v>61098</v>
      </c>
      <c r="BV20" s="13">
        <v>23389</v>
      </c>
      <c r="BW20" s="13">
        <v>37509</v>
      </c>
      <c r="BX20" s="13">
        <v>60898</v>
      </c>
      <c r="BY20" s="60">
        <v>22641</v>
      </c>
      <c r="BZ20" s="13">
        <v>37020</v>
      </c>
      <c r="CA20" s="22">
        <v>59661</v>
      </c>
      <c r="CB20" s="13">
        <v>20719</v>
      </c>
      <c r="CC20" s="13">
        <v>34487</v>
      </c>
      <c r="CD20" s="13">
        <v>55206</v>
      </c>
      <c r="CE20" s="60">
        <v>18333</v>
      </c>
      <c r="CF20" s="13">
        <v>30735</v>
      </c>
      <c r="CG20" s="22">
        <v>49068</v>
      </c>
      <c r="CH20" s="13">
        <v>15843</v>
      </c>
      <c r="CI20" s="13">
        <v>26627</v>
      </c>
      <c r="CJ20" s="13">
        <v>42470</v>
      </c>
      <c r="CK20" s="60">
        <v>13171</v>
      </c>
      <c r="CL20" s="13">
        <v>22330</v>
      </c>
      <c r="CM20" s="22">
        <v>35501</v>
      </c>
      <c r="CN20" s="13">
        <v>12405</v>
      </c>
      <c r="CO20" s="13">
        <v>20755</v>
      </c>
      <c r="CP20" s="22">
        <v>33160</v>
      </c>
      <c r="CQ20" s="13">
        <v>13833</v>
      </c>
      <c r="CR20" s="13">
        <v>22464</v>
      </c>
      <c r="CS20" s="22">
        <v>36297</v>
      </c>
      <c r="CT20" s="20">
        <v>16602</v>
      </c>
      <c r="CU20" s="20">
        <v>26334</v>
      </c>
      <c r="CV20" s="23">
        <v>42936</v>
      </c>
      <c r="CW20" s="24">
        <v>19360</v>
      </c>
      <c r="CX20" s="25">
        <v>30505</v>
      </c>
      <c r="CY20" s="26">
        <v>49865</v>
      </c>
      <c r="CZ20" s="24">
        <v>21993</v>
      </c>
      <c r="DA20" s="25">
        <v>34613</v>
      </c>
      <c r="DB20" s="26">
        <v>56606</v>
      </c>
      <c r="DC20" s="24">
        <v>23228</v>
      </c>
      <c r="DD20" s="25">
        <v>36166</v>
      </c>
      <c r="DE20" s="26">
        <v>59394</v>
      </c>
      <c r="DF20" s="24">
        <v>23395</v>
      </c>
      <c r="DG20" s="25">
        <v>36237</v>
      </c>
      <c r="DH20" s="26">
        <v>59632</v>
      </c>
      <c r="DI20" s="27">
        <v>23388</v>
      </c>
      <c r="DJ20" s="20">
        <v>35458</v>
      </c>
      <c r="DK20" s="23">
        <v>58846</v>
      </c>
      <c r="DL20" s="27">
        <v>23090</v>
      </c>
      <c r="DM20" s="20">
        <v>34260</v>
      </c>
      <c r="DN20" s="23">
        <v>57350</v>
      </c>
      <c r="DO20" s="24">
        <v>22841</v>
      </c>
      <c r="DP20" s="25">
        <v>33467</v>
      </c>
      <c r="DQ20" s="26">
        <v>56308</v>
      </c>
      <c r="DR20" s="24">
        <v>22554</v>
      </c>
      <c r="DS20" s="25">
        <v>32536</v>
      </c>
      <c r="DT20" s="26">
        <v>55090</v>
      </c>
      <c r="DU20" s="24">
        <v>22562</v>
      </c>
      <c r="DV20" s="25">
        <v>32562</v>
      </c>
      <c r="DW20" s="26">
        <v>55124</v>
      </c>
      <c r="DX20" s="27">
        <v>21528</v>
      </c>
      <c r="DY20" s="20">
        <v>31352</v>
      </c>
      <c r="DZ20" s="23">
        <v>52880</v>
      </c>
      <c r="EA20" s="27">
        <v>21088</v>
      </c>
      <c r="EB20" s="20">
        <v>30800</v>
      </c>
      <c r="EC20" s="23">
        <v>51888</v>
      </c>
      <c r="ED20" s="27">
        <v>20516</v>
      </c>
      <c r="EE20" s="20">
        <v>29669</v>
      </c>
      <c r="EF20" s="23">
        <v>50185</v>
      </c>
      <c r="EG20" s="27">
        <v>19866</v>
      </c>
      <c r="EH20" s="20">
        <v>28521</v>
      </c>
      <c r="EI20" s="23">
        <v>48387</v>
      </c>
      <c r="EJ20" s="27">
        <v>18832</v>
      </c>
      <c r="EK20" s="20">
        <v>26856</v>
      </c>
      <c r="EL20" s="23">
        <v>45688</v>
      </c>
      <c r="EM20" s="27">
        <v>18110</v>
      </c>
      <c r="EN20" s="20">
        <v>25670</v>
      </c>
      <c r="EO20" s="23">
        <v>43780</v>
      </c>
      <c r="EP20" s="27">
        <v>17556</v>
      </c>
      <c r="EQ20" s="20">
        <v>24469</v>
      </c>
      <c r="ER20" s="23">
        <v>42025</v>
      </c>
      <c r="ES20" s="27">
        <v>17398</v>
      </c>
      <c r="ET20" s="20">
        <v>24179</v>
      </c>
      <c r="EU20" s="20">
        <v>41577</v>
      </c>
      <c r="EV20" s="27">
        <v>17501</v>
      </c>
      <c r="EW20" s="20">
        <v>23819</v>
      </c>
      <c r="EX20" s="23">
        <v>41320</v>
      </c>
      <c r="EY20" s="27">
        <v>18201</v>
      </c>
      <c r="EZ20" s="20">
        <v>24460</v>
      </c>
      <c r="FA20" s="23">
        <v>42661</v>
      </c>
      <c r="FB20" s="27">
        <v>19474</v>
      </c>
      <c r="FC20" s="20">
        <v>25406</v>
      </c>
      <c r="FD20" s="23">
        <v>44880</v>
      </c>
      <c r="FE20" s="27">
        <v>20833</v>
      </c>
      <c r="FF20" s="20">
        <v>27234</v>
      </c>
      <c r="FG20" s="23">
        <v>48067</v>
      </c>
      <c r="FH20" s="20">
        <v>23093</v>
      </c>
      <c r="FI20" s="20">
        <v>29967</v>
      </c>
      <c r="FJ20" s="23">
        <v>53060</v>
      </c>
      <c r="FK20" s="20">
        <v>25601</v>
      </c>
      <c r="FL20" s="20">
        <v>33363</v>
      </c>
      <c r="FM20" s="23">
        <v>58964</v>
      </c>
      <c r="FN20" s="27">
        <v>26798</v>
      </c>
      <c r="FO20" s="20">
        <v>35473</v>
      </c>
      <c r="FP20" s="20">
        <v>62271</v>
      </c>
      <c r="FQ20" s="27">
        <v>29038</v>
      </c>
      <c r="FR20" s="20">
        <v>38835</v>
      </c>
      <c r="FS20" s="20">
        <v>67873</v>
      </c>
      <c r="FT20" s="27">
        <v>30580</v>
      </c>
      <c r="FU20" s="20">
        <v>40887</v>
      </c>
      <c r="FV20" s="20">
        <v>71467</v>
      </c>
      <c r="FW20" s="27">
        <v>30699</v>
      </c>
      <c r="FX20" s="20">
        <v>41186</v>
      </c>
      <c r="FY20" s="20">
        <v>71885</v>
      </c>
      <c r="FZ20" s="27">
        <v>30400</v>
      </c>
      <c r="GA20" s="20">
        <v>40673</v>
      </c>
      <c r="GB20" s="23">
        <v>71073</v>
      </c>
      <c r="GC20" s="27">
        <v>30390</v>
      </c>
      <c r="GD20" s="20">
        <v>40536</v>
      </c>
      <c r="GE20" s="23">
        <v>70926</v>
      </c>
      <c r="GF20" s="20">
        <v>29183</v>
      </c>
      <c r="GG20" s="20">
        <v>38741</v>
      </c>
      <c r="GH20" s="23">
        <v>67924</v>
      </c>
      <c r="GI20" s="20">
        <v>28782</v>
      </c>
      <c r="GJ20" s="20">
        <v>38606</v>
      </c>
      <c r="GK20" s="23">
        <v>67388</v>
      </c>
      <c r="GL20" s="20">
        <v>28831</v>
      </c>
      <c r="GM20" s="20">
        <v>38309</v>
      </c>
      <c r="GN20" s="23">
        <v>67140</v>
      </c>
      <c r="GO20" s="20">
        <v>28949</v>
      </c>
      <c r="GP20" s="20">
        <v>38462</v>
      </c>
      <c r="GQ20" s="23">
        <v>67411</v>
      </c>
      <c r="GR20" s="20">
        <v>28789</v>
      </c>
      <c r="GS20" s="20">
        <v>37929</v>
      </c>
      <c r="GT20" s="23">
        <v>66718</v>
      </c>
    </row>
    <row r="21" spans="1:207" x14ac:dyDescent="0.2">
      <c r="A21" s="11" t="s">
        <v>15</v>
      </c>
      <c r="B21" s="27">
        <v>4126</v>
      </c>
      <c r="C21" s="20">
        <v>7593</v>
      </c>
      <c r="D21" s="20">
        <f t="shared" si="1"/>
        <v>11719</v>
      </c>
      <c r="E21" s="27">
        <v>5513</v>
      </c>
      <c r="F21" s="20">
        <v>11116</v>
      </c>
      <c r="G21" s="13">
        <v>16629</v>
      </c>
      <c r="H21" s="60">
        <v>5776</v>
      </c>
      <c r="I21" s="13">
        <v>11593</v>
      </c>
      <c r="J21" s="22">
        <v>17369</v>
      </c>
      <c r="K21" s="13">
        <v>5828</v>
      </c>
      <c r="L21" s="13">
        <v>11877</v>
      </c>
      <c r="M21" s="22">
        <v>17705</v>
      </c>
      <c r="N21" s="13">
        <v>6080</v>
      </c>
      <c r="O21" s="13">
        <v>12254</v>
      </c>
      <c r="P21" s="22">
        <v>18334</v>
      </c>
      <c r="Q21" s="13">
        <v>6316</v>
      </c>
      <c r="R21" s="13">
        <v>12784</v>
      </c>
      <c r="S21" s="22">
        <v>19100</v>
      </c>
      <c r="T21" s="13">
        <v>6596</v>
      </c>
      <c r="U21" s="13">
        <v>13180</v>
      </c>
      <c r="V21" s="22">
        <v>19776</v>
      </c>
      <c r="W21" s="13">
        <v>6822</v>
      </c>
      <c r="X21" s="13">
        <v>13783</v>
      </c>
      <c r="Y21" s="22">
        <v>20605</v>
      </c>
      <c r="Z21" s="13">
        <v>7022</v>
      </c>
      <c r="AA21" s="13">
        <v>14382</v>
      </c>
      <c r="AB21" s="22">
        <v>21404</v>
      </c>
      <c r="AC21" s="13">
        <v>7703</v>
      </c>
      <c r="AD21" s="13">
        <v>15791</v>
      </c>
      <c r="AE21" s="22">
        <v>23494</v>
      </c>
      <c r="AF21" s="13">
        <v>7987</v>
      </c>
      <c r="AG21" s="13">
        <v>16303</v>
      </c>
      <c r="AH21" s="22">
        <v>24290</v>
      </c>
      <c r="AI21" s="13">
        <v>8201</v>
      </c>
      <c r="AJ21" s="13">
        <v>17219</v>
      </c>
      <c r="AK21" s="22">
        <v>25420</v>
      </c>
      <c r="AL21" s="13">
        <v>8567</v>
      </c>
      <c r="AM21" s="13">
        <v>18190</v>
      </c>
      <c r="AN21" s="22">
        <v>26757</v>
      </c>
      <c r="AO21" s="13">
        <v>8947</v>
      </c>
      <c r="AP21" s="13">
        <v>19150</v>
      </c>
      <c r="AQ21" s="22">
        <v>28097</v>
      </c>
      <c r="AR21" s="13">
        <v>9364</v>
      </c>
      <c r="AS21" s="13">
        <v>19848</v>
      </c>
      <c r="AT21" s="22">
        <v>29212</v>
      </c>
      <c r="AU21" s="13">
        <v>10337</v>
      </c>
      <c r="AV21" s="13">
        <v>21567</v>
      </c>
      <c r="AW21" s="22">
        <v>31904</v>
      </c>
      <c r="AX21" s="13">
        <v>10903</v>
      </c>
      <c r="AY21" s="13">
        <v>22454</v>
      </c>
      <c r="AZ21" s="13">
        <v>33357</v>
      </c>
      <c r="BA21" s="60">
        <v>11355</v>
      </c>
      <c r="BB21" s="13">
        <v>23078</v>
      </c>
      <c r="BC21" s="22">
        <v>34433</v>
      </c>
      <c r="BD21" s="13">
        <v>12029</v>
      </c>
      <c r="BE21" s="13">
        <v>24035</v>
      </c>
      <c r="BF21" s="13">
        <v>36064</v>
      </c>
      <c r="BG21" s="60">
        <v>12554</v>
      </c>
      <c r="BH21" s="13">
        <v>24831</v>
      </c>
      <c r="BI21" s="22">
        <v>37385</v>
      </c>
      <c r="BJ21" s="13">
        <v>13078</v>
      </c>
      <c r="BK21" s="13">
        <v>25587</v>
      </c>
      <c r="BL21" s="13">
        <v>38665</v>
      </c>
      <c r="BM21" s="60">
        <v>13160</v>
      </c>
      <c r="BN21" s="13">
        <v>25676</v>
      </c>
      <c r="BO21" s="22">
        <v>38836</v>
      </c>
      <c r="BP21" s="13">
        <v>13468</v>
      </c>
      <c r="BQ21" s="13">
        <v>26114</v>
      </c>
      <c r="BR21" s="13">
        <v>39582</v>
      </c>
      <c r="BS21" s="60">
        <v>13790</v>
      </c>
      <c r="BT21" s="13">
        <v>26724</v>
      </c>
      <c r="BU21" s="22">
        <v>40514</v>
      </c>
      <c r="BV21" s="13">
        <v>14235</v>
      </c>
      <c r="BW21" s="13">
        <v>27265</v>
      </c>
      <c r="BX21" s="13">
        <v>41500</v>
      </c>
      <c r="BY21" s="60">
        <v>14699</v>
      </c>
      <c r="BZ21" s="13">
        <v>27841</v>
      </c>
      <c r="CA21" s="22">
        <v>42540</v>
      </c>
      <c r="CB21" s="13">
        <v>15121</v>
      </c>
      <c r="CC21" s="13">
        <v>28450</v>
      </c>
      <c r="CD21" s="13">
        <v>43571</v>
      </c>
      <c r="CE21" s="60">
        <v>15151</v>
      </c>
      <c r="CF21" s="13">
        <v>28479</v>
      </c>
      <c r="CG21" s="22">
        <v>43630</v>
      </c>
      <c r="CH21" s="13">
        <v>15192</v>
      </c>
      <c r="CI21" s="13">
        <v>28689</v>
      </c>
      <c r="CJ21" s="13">
        <v>43881</v>
      </c>
      <c r="CK21" s="60">
        <v>15385</v>
      </c>
      <c r="CL21" s="13">
        <v>28941</v>
      </c>
      <c r="CM21" s="22">
        <v>44326</v>
      </c>
      <c r="CN21" s="13">
        <v>15000</v>
      </c>
      <c r="CO21" s="13">
        <v>28766</v>
      </c>
      <c r="CP21" s="22">
        <v>43766</v>
      </c>
      <c r="CQ21" s="13">
        <v>13756</v>
      </c>
      <c r="CR21" s="13">
        <v>26728</v>
      </c>
      <c r="CS21" s="22">
        <v>40484</v>
      </c>
      <c r="CT21" s="20">
        <v>12207</v>
      </c>
      <c r="CU21" s="20">
        <v>23979</v>
      </c>
      <c r="CV21" s="23">
        <v>36186</v>
      </c>
      <c r="CW21" s="24">
        <v>10532</v>
      </c>
      <c r="CX21" s="25">
        <v>20749</v>
      </c>
      <c r="CY21" s="26">
        <v>31281</v>
      </c>
      <c r="CZ21" s="24">
        <v>9005</v>
      </c>
      <c r="DA21" s="25">
        <v>17487</v>
      </c>
      <c r="DB21" s="26">
        <v>26492</v>
      </c>
      <c r="DC21" s="24">
        <v>8751</v>
      </c>
      <c r="DD21" s="25">
        <v>16624</v>
      </c>
      <c r="DE21" s="26">
        <v>25375</v>
      </c>
      <c r="DF21" s="24">
        <v>9978</v>
      </c>
      <c r="DG21" s="25">
        <v>18230</v>
      </c>
      <c r="DH21" s="26">
        <v>28208</v>
      </c>
      <c r="DI21" s="27">
        <v>11846</v>
      </c>
      <c r="DJ21" s="20">
        <v>21399</v>
      </c>
      <c r="DK21" s="23">
        <v>33245</v>
      </c>
      <c r="DL21" s="27">
        <v>13861</v>
      </c>
      <c r="DM21" s="20">
        <v>24889</v>
      </c>
      <c r="DN21" s="23">
        <v>38750</v>
      </c>
      <c r="DO21" s="24">
        <v>15787</v>
      </c>
      <c r="DP21" s="25">
        <v>28154</v>
      </c>
      <c r="DQ21" s="26">
        <v>43941</v>
      </c>
      <c r="DR21" s="24">
        <v>16789</v>
      </c>
      <c r="DS21" s="25">
        <v>29539</v>
      </c>
      <c r="DT21" s="26">
        <v>46328</v>
      </c>
      <c r="DU21" s="24">
        <v>17125</v>
      </c>
      <c r="DV21" s="25">
        <v>29629</v>
      </c>
      <c r="DW21" s="26">
        <v>46754</v>
      </c>
      <c r="DX21" s="27">
        <v>16898</v>
      </c>
      <c r="DY21" s="20">
        <v>28621</v>
      </c>
      <c r="DZ21" s="23">
        <v>45519</v>
      </c>
      <c r="EA21" s="27">
        <v>16924</v>
      </c>
      <c r="EB21" s="20">
        <v>27872</v>
      </c>
      <c r="EC21" s="23">
        <v>44796</v>
      </c>
      <c r="ED21" s="27">
        <v>16774</v>
      </c>
      <c r="EE21" s="20">
        <v>27238</v>
      </c>
      <c r="EF21" s="23">
        <v>44012</v>
      </c>
      <c r="EG21" s="27">
        <v>16524</v>
      </c>
      <c r="EH21" s="20">
        <v>26589</v>
      </c>
      <c r="EI21" s="23">
        <v>43113</v>
      </c>
      <c r="EJ21" s="27">
        <v>16700</v>
      </c>
      <c r="EK21" s="20">
        <v>26651</v>
      </c>
      <c r="EL21" s="23">
        <v>43351</v>
      </c>
      <c r="EM21" s="27">
        <v>16586</v>
      </c>
      <c r="EN21" s="20">
        <v>26332</v>
      </c>
      <c r="EO21" s="23">
        <v>42918</v>
      </c>
      <c r="EP21" s="27">
        <v>16428</v>
      </c>
      <c r="EQ21" s="20">
        <v>26064</v>
      </c>
      <c r="ER21" s="23">
        <v>42492</v>
      </c>
      <c r="ES21" s="27">
        <v>16020</v>
      </c>
      <c r="ET21" s="20">
        <v>25252</v>
      </c>
      <c r="EU21" s="20">
        <v>41272</v>
      </c>
      <c r="EV21" s="27">
        <v>15543</v>
      </c>
      <c r="EW21" s="20">
        <v>24344</v>
      </c>
      <c r="EX21" s="23">
        <v>39887</v>
      </c>
      <c r="EY21" s="27">
        <v>14875</v>
      </c>
      <c r="EZ21" s="20">
        <v>23080</v>
      </c>
      <c r="FA21" s="23">
        <v>37955</v>
      </c>
      <c r="FB21" s="27">
        <v>14362</v>
      </c>
      <c r="FC21" s="20">
        <v>21999</v>
      </c>
      <c r="FD21" s="23">
        <v>36361</v>
      </c>
      <c r="FE21" s="27">
        <v>13944</v>
      </c>
      <c r="FF21" s="20">
        <v>21097</v>
      </c>
      <c r="FG21" s="23">
        <v>35041</v>
      </c>
      <c r="FH21" s="20">
        <v>13895</v>
      </c>
      <c r="FI21" s="20">
        <v>20905</v>
      </c>
      <c r="FJ21" s="23">
        <v>34800</v>
      </c>
      <c r="FK21" s="20">
        <v>14041</v>
      </c>
      <c r="FL21" s="20">
        <v>20757</v>
      </c>
      <c r="FM21" s="23">
        <v>34798</v>
      </c>
      <c r="FN21" s="27">
        <v>14751</v>
      </c>
      <c r="FO21" s="20">
        <v>21395</v>
      </c>
      <c r="FP21" s="20">
        <v>36146</v>
      </c>
      <c r="FQ21" s="27">
        <v>15690</v>
      </c>
      <c r="FR21" s="20">
        <v>22374</v>
      </c>
      <c r="FS21" s="20">
        <v>38064</v>
      </c>
      <c r="FT21" s="27">
        <v>16865</v>
      </c>
      <c r="FU21" s="20">
        <v>23990</v>
      </c>
      <c r="FV21" s="20">
        <v>40855</v>
      </c>
      <c r="FW21" s="27">
        <v>18764</v>
      </c>
      <c r="FX21" s="20">
        <v>26438</v>
      </c>
      <c r="FY21" s="20">
        <v>45202</v>
      </c>
      <c r="FZ21" s="27">
        <v>20729</v>
      </c>
      <c r="GA21" s="20">
        <v>29490</v>
      </c>
      <c r="GB21" s="23">
        <v>50219</v>
      </c>
      <c r="GC21" s="27">
        <v>21592</v>
      </c>
      <c r="GD21" s="20">
        <v>31325</v>
      </c>
      <c r="GE21" s="23">
        <v>52917</v>
      </c>
      <c r="GF21" s="20">
        <v>22960</v>
      </c>
      <c r="GG21" s="20">
        <v>33914</v>
      </c>
      <c r="GH21" s="23">
        <v>56874</v>
      </c>
      <c r="GI21" s="20">
        <v>24236</v>
      </c>
      <c r="GJ21" s="20">
        <v>35934</v>
      </c>
      <c r="GK21" s="23">
        <v>60170</v>
      </c>
      <c r="GL21" s="20">
        <v>24474</v>
      </c>
      <c r="GM21" s="20">
        <v>36395</v>
      </c>
      <c r="GN21" s="23">
        <v>60869</v>
      </c>
      <c r="GO21" s="20">
        <v>24300</v>
      </c>
      <c r="GP21" s="20">
        <v>36050</v>
      </c>
      <c r="GQ21" s="23">
        <v>60350</v>
      </c>
      <c r="GR21" s="20">
        <v>24524</v>
      </c>
      <c r="GS21" s="20">
        <v>36121</v>
      </c>
      <c r="GT21" s="23">
        <v>60645</v>
      </c>
    </row>
    <row r="22" spans="1:207" x14ac:dyDescent="0.2">
      <c r="A22" s="11" t="s">
        <v>16</v>
      </c>
      <c r="B22" s="27">
        <v>1618</v>
      </c>
      <c r="C22" s="20">
        <v>3387</v>
      </c>
      <c r="D22" s="20">
        <f t="shared" si="1"/>
        <v>5005</v>
      </c>
      <c r="E22" s="27">
        <v>2293</v>
      </c>
      <c r="F22" s="20">
        <v>5296</v>
      </c>
      <c r="G22" s="13">
        <v>7589</v>
      </c>
      <c r="H22" s="60">
        <v>2403</v>
      </c>
      <c r="I22" s="13">
        <v>5550</v>
      </c>
      <c r="J22" s="22">
        <v>7953</v>
      </c>
      <c r="K22" s="13">
        <v>2458</v>
      </c>
      <c r="L22" s="13">
        <v>5784</v>
      </c>
      <c r="M22" s="22">
        <v>8242</v>
      </c>
      <c r="N22" s="13">
        <v>2560</v>
      </c>
      <c r="O22" s="13">
        <v>6056</v>
      </c>
      <c r="P22" s="22">
        <v>8616</v>
      </c>
      <c r="Q22" s="13">
        <v>2685</v>
      </c>
      <c r="R22" s="13">
        <v>6277</v>
      </c>
      <c r="S22" s="22">
        <v>8962</v>
      </c>
      <c r="T22" s="13">
        <v>2787</v>
      </c>
      <c r="U22" s="13">
        <v>6713</v>
      </c>
      <c r="V22" s="22">
        <v>9500</v>
      </c>
      <c r="W22" s="13">
        <v>2942</v>
      </c>
      <c r="X22" s="13">
        <v>7055</v>
      </c>
      <c r="Y22" s="22">
        <v>9997</v>
      </c>
      <c r="Z22" s="13">
        <v>3030</v>
      </c>
      <c r="AA22" s="13">
        <v>7272</v>
      </c>
      <c r="AB22" s="22">
        <v>10302</v>
      </c>
      <c r="AC22" s="13">
        <v>3221</v>
      </c>
      <c r="AD22" s="13">
        <v>7872</v>
      </c>
      <c r="AE22" s="22">
        <v>11093</v>
      </c>
      <c r="AF22" s="13">
        <v>3352</v>
      </c>
      <c r="AG22" s="13">
        <v>8122</v>
      </c>
      <c r="AH22" s="22">
        <v>11474</v>
      </c>
      <c r="AI22" s="13">
        <v>3439</v>
      </c>
      <c r="AJ22" s="13">
        <v>8326</v>
      </c>
      <c r="AK22" s="22">
        <v>11765</v>
      </c>
      <c r="AL22" s="13">
        <v>3547</v>
      </c>
      <c r="AM22" s="13">
        <v>8704</v>
      </c>
      <c r="AN22" s="22">
        <v>12251</v>
      </c>
      <c r="AO22" s="13">
        <v>3672</v>
      </c>
      <c r="AP22" s="13">
        <v>8991</v>
      </c>
      <c r="AQ22" s="22">
        <v>12663</v>
      </c>
      <c r="AR22" s="13">
        <v>3757</v>
      </c>
      <c r="AS22" s="13">
        <v>9386</v>
      </c>
      <c r="AT22" s="22">
        <v>13143</v>
      </c>
      <c r="AU22" s="13">
        <v>4114</v>
      </c>
      <c r="AV22" s="13">
        <v>10150</v>
      </c>
      <c r="AW22" s="22">
        <v>14264</v>
      </c>
      <c r="AX22" s="13">
        <v>4261</v>
      </c>
      <c r="AY22" s="13">
        <v>10790</v>
      </c>
      <c r="AZ22" s="13">
        <v>15051</v>
      </c>
      <c r="BA22" s="60">
        <v>4447</v>
      </c>
      <c r="BB22" s="13">
        <v>11525</v>
      </c>
      <c r="BC22" s="22">
        <v>15972</v>
      </c>
      <c r="BD22" s="13">
        <v>4610</v>
      </c>
      <c r="BE22" s="13">
        <v>12142</v>
      </c>
      <c r="BF22" s="13">
        <v>16752</v>
      </c>
      <c r="BG22" s="60">
        <v>4861</v>
      </c>
      <c r="BH22" s="13">
        <v>12659</v>
      </c>
      <c r="BI22" s="22">
        <v>17520</v>
      </c>
      <c r="BJ22" s="13">
        <v>5068</v>
      </c>
      <c r="BK22" s="13">
        <v>13143</v>
      </c>
      <c r="BL22" s="13">
        <v>18211</v>
      </c>
      <c r="BM22" s="60">
        <v>5320</v>
      </c>
      <c r="BN22" s="13">
        <v>13683</v>
      </c>
      <c r="BO22" s="22">
        <v>19003</v>
      </c>
      <c r="BP22" s="13">
        <v>5521</v>
      </c>
      <c r="BQ22" s="13">
        <v>13830</v>
      </c>
      <c r="BR22" s="13">
        <v>19351</v>
      </c>
      <c r="BS22" s="60">
        <v>5867</v>
      </c>
      <c r="BT22" s="13">
        <v>14352</v>
      </c>
      <c r="BU22" s="22">
        <v>20219</v>
      </c>
      <c r="BV22" s="13">
        <v>6161</v>
      </c>
      <c r="BW22" s="13">
        <v>14660</v>
      </c>
      <c r="BX22" s="13">
        <v>20821</v>
      </c>
      <c r="BY22" s="60">
        <v>6528</v>
      </c>
      <c r="BZ22" s="13">
        <v>15283</v>
      </c>
      <c r="CA22" s="22">
        <v>21811</v>
      </c>
      <c r="CB22" s="13">
        <v>6372</v>
      </c>
      <c r="CC22" s="13">
        <v>15295</v>
      </c>
      <c r="CD22" s="13">
        <v>21667</v>
      </c>
      <c r="CE22" s="60">
        <v>6744</v>
      </c>
      <c r="CF22" s="13">
        <v>15900</v>
      </c>
      <c r="CG22" s="22">
        <v>22644</v>
      </c>
      <c r="CH22" s="13">
        <v>7006</v>
      </c>
      <c r="CI22" s="13">
        <v>16412</v>
      </c>
      <c r="CJ22" s="13">
        <v>23418</v>
      </c>
      <c r="CK22" s="60">
        <v>7407</v>
      </c>
      <c r="CL22" s="13">
        <v>16965</v>
      </c>
      <c r="CM22" s="22">
        <v>24372</v>
      </c>
      <c r="CN22" s="13">
        <v>7822</v>
      </c>
      <c r="CO22" s="13">
        <v>17531</v>
      </c>
      <c r="CP22" s="22">
        <v>25353</v>
      </c>
      <c r="CQ22" s="13">
        <v>8037</v>
      </c>
      <c r="CR22" s="13">
        <v>18142</v>
      </c>
      <c r="CS22" s="22">
        <v>26179</v>
      </c>
      <c r="CT22" s="20">
        <v>8156</v>
      </c>
      <c r="CU22" s="20">
        <v>18717</v>
      </c>
      <c r="CV22" s="23">
        <v>26873</v>
      </c>
      <c r="CW22" s="24">
        <v>8351</v>
      </c>
      <c r="CX22" s="25">
        <v>19005</v>
      </c>
      <c r="CY22" s="26">
        <v>27356</v>
      </c>
      <c r="CZ22" s="24">
        <v>8522</v>
      </c>
      <c r="DA22" s="25">
        <v>19421</v>
      </c>
      <c r="DB22" s="26">
        <v>27943</v>
      </c>
      <c r="DC22" s="24">
        <v>8471</v>
      </c>
      <c r="DD22" s="25">
        <v>19420</v>
      </c>
      <c r="DE22" s="26">
        <v>27891</v>
      </c>
      <c r="DF22" s="24">
        <v>7902</v>
      </c>
      <c r="DG22" s="25">
        <v>18084</v>
      </c>
      <c r="DH22" s="26">
        <v>25986</v>
      </c>
      <c r="DI22" s="27">
        <v>7006</v>
      </c>
      <c r="DJ22" s="20">
        <v>16063</v>
      </c>
      <c r="DK22" s="23">
        <v>23069</v>
      </c>
      <c r="DL22" s="27">
        <v>6090</v>
      </c>
      <c r="DM22" s="20">
        <v>13971</v>
      </c>
      <c r="DN22" s="23">
        <v>20061</v>
      </c>
      <c r="DO22" s="24">
        <v>5265</v>
      </c>
      <c r="DP22" s="25">
        <v>11845</v>
      </c>
      <c r="DQ22" s="26">
        <v>17110</v>
      </c>
      <c r="DR22" s="24">
        <v>5316</v>
      </c>
      <c r="DS22" s="25">
        <v>11650</v>
      </c>
      <c r="DT22" s="26">
        <v>16966</v>
      </c>
      <c r="DU22" s="24">
        <v>6262</v>
      </c>
      <c r="DV22" s="25">
        <v>13124</v>
      </c>
      <c r="DW22" s="26">
        <v>19386</v>
      </c>
      <c r="DX22" s="27">
        <v>7203</v>
      </c>
      <c r="DY22" s="20">
        <v>15072</v>
      </c>
      <c r="DZ22" s="23">
        <v>22275</v>
      </c>
      <c r="EA22" s="27">
        <v>8421</v>
      </c>
      <c r="EB22" s="20">
        <v>17446</v>
      </c>
      <c r="EC22" s="23">
        <v>25867</v>
      </c>
      <c r="ED22" s="27">
        <v>9636</v>
      </c>
      <c r="EE22" s="20">
        <v>19666</v>
      </c>
      <c r="EF22" s="23">
        <v>29302</v>
      </c>
      <c r="EG22" s="27">
        <v>10379</v>
      </c>
      <c r="EH22" s="20">
        <v>20743</v>
      </c>
      <c r="EI22" s="23">
        <v>31122</v>
      </c>
      <c r="EJ22" s="27">
        <v>10709</v>
      </c>
      <c r="EK22" s="20">
        <v>20940</v>
      </c>
      <c r="EL22" s="23">
        <v>31649</v>
      </c>
      <c r="EM22" s="27">
        <v>11004</v>
      </c>
      <c r="EN22" s="20">
        <v>20876</v>
      </c>
      <c r="EO22" s="23">
        <v>31880</v>
      </c>
      <c r="EP22" s="27">
        <v>11203</v>
      </c>
      <c r="EQ22" s="20">
        <v>20596</v>
      </c>
      <c r="ER22" s="23">
        <v>31799</v>
      </c>
      <c r="ES22" s="27">
        <v>11260</v>
      </c>
      <c r="ET22" s="20">
        <v>20370</v>
      </c>
      <c r="EU22" s="20">
        <v>31630</v>
      </c>
      <c r="EV22" s="27">
        <v>11241</v>
      </c>
      <c r="EW22" s="20">
        <v>20100</v>
      </c>
      <c r="EX22" s="23">
        <v>31341</v>
      </c>
      <c r="EY22" s="27">
        <v>11378</v>
      </c>
      <c r="EZ22" s="20">
        <v>20356</v>
      </c>
      <c r="FA22" s="23">
        <v>31734</v>
      </c>
      <c r="FB22" s="27">
        <v>11293</v>
      </c>
      <c r="FC22" s="20">
        <v>19964</v>
      </c>
      <c r="FD22" s="23">
        <v>31257</v>
      </c>
      <c r="FE22" s="27">
        <v>11322</v>
      </c>
      <c r="FF22" s="20">
        <v>19908</v>
      </c>
      <c r="FG22" s="23">
        <v>31230</v>
      </c>
      <c r="FH22" s="20">
        <v>11214</v>
      </c>
      <c r="FI22" s="20">
        <v>19417</v>
      </c>
      <c r="FJ22" s="23">
        <v>30631</v>
      </c>
      <c r="FK22" s="20">
        <v>10920</v>
      </c>
      <c r="FL22" s="20">
        <v>18846</v>
      </c>
      <c r="FM22" s="23">
        <v>29766</v>
      </c>
      <c r="FN22" s="27">
        <v>10444</v>
      </c>
      <c r="FO22" s="20">
        <v>17954</v>
      </c>
      <c r="FP22" s="20">
        <v>28398</v>
      </c>
      <c r="FQ22" s="27">
        <v>10167</v>
      </c>
      <c r="FR22" s="20">
        <v>17391</v>
      </c>
      <c r="FS22" s="20">
        <v>27558</v>
      </c>
      <c r="FT22" s="27">
        <v>10017</v>
      </c>
      <c r="FU22" s="20">
        <v>16862</v>
      </c>
      <c r="FV22" s="20">
        <v>26879</v>
      </c>
      <c r="FW22" s="27">
        <v>10017</v>
      </c>
      <c r="FX22" s="20">
        <v>16776</v>
      </c>
      <c r="FY22" s="20">
        <v>26793</v>
      </c>
      <c r="FZ22" s="27">
        <v>10216</v>
      </c>
      <c r="GA22" s="20">
        <v>16689</v>
      </c>
      <c r="GB22" s="23">
        <v>26905</v>
      </c>
      <c r="GC22" s="27">
        <v>10626</v>
      </c>
      <c r="GD22" s="20">
        <v>17230</v>
      </c>
      <c r="GE22" s="23">
        <v>27856</v>
      </c>
      <c r="GF22" s="20">
        <v>11159</v>
      </c>
      <c r="GG22" s="20">
        <v>17873</v>
      </c>
      <c r="GH22" s="23">
        <v>29032</v>
      </c>
      <c r="GI22" s="20">
        <v>11931</v>
      </c>
      <c r="GJ22" s="20">
        <v>19344</v>
      </c>
      <c r="GK22" s="23">
        <v>31275</v>
      </c>
      <c r="GL22" s="20">
        <v>13340</v>
      </c>
      <c r="GM22" s="20">
        <v>21351</v>
      </c>
      <c r="GN22" s="23">
        <v>34691</v>
      </c>
      <c r="GO22" s="20">
        <v>14777</v>
      </c>
      <c r="GP22" s="20">
        <v>23942</v>
      </c>
      <c r="GQ22" s="23">
        <v>38719</v>
      </c>
      <c r="GR22" s="20">
        <v>15474</v>
      </c>
      <c r="GS22" s="20">
        <v>25475</v>
      </c>
      <c r="GT22" s="23">
        <v>40949</v>
      </c>
    </row>
    <row r="23" spans="1:207" x14ac:dyDescent="0.2">
      <c r="A23" s="29" t="s">
        <v>24</v>
      </c>
      <c r="B23" s="53">
        <v>716</v>
      </c>
      <c r="C23" s="42">
        <v>1456</v>
      </c>
      <c r="D23" s="20">
        <f t="shared" si="1"/>
        <v>2172</v>
      </c>
      <c r="E23" s="53">
        <v>816</v>
      </c>
      <c r="F23" s="42">
        <v>2119</v>
      </c>
      <c r="G23" s="13">
        <v>2935</v>
      </c>
      <c r="H23" s="60">
        <v>865</v>
      </c>
      <c r="I23" s="13">
        <v>2260</v>
      </c>
      <c r="J23" s="22">
        <v>3125</v>
      </c>
      <c r="K23" s="13">
        <v>897</v>
      </c>
      <c r="L23" s="13">
        <v>2334</v>
      </c>
      <c r="M23" s="22">
        <v>3231</v>
      </c>
      <c r="N23" s="13">
        <v>931</v>
      </c>
      <c r="O23" s="13">
        <v>2501</v>
      </c>
      <c r="P23" s="22">
        <v>3432</v>
      </c>
      <c r="Q23" s="13">
        <v>981</v>
      </c>
      <c r="R23" s="13">
        <v>2718</v>
      </c>
      <c r="S23" s="22">
        <v>3699</v>
      </c>
      <c r="T23" s="13">
        <v>1041</v>
      </c>
      <c r="U23" s="13">
        <v>2824</v>
      </c>
      <c r="V23" s="22">
        <v>3865</v>
      </c>
      <c r="W23" s="13">
        <v>1075</v>
      </c>
      <c r="X23" s="13">
        <v>2990</v>
      </c>
      <c r="Y23" s="22">
        <v>4065</v>
      </c>
      <c r="Z23" s="13">
        <v>1108</v>
      </c>
      <c r="AA23" s="13">
        <v>3195</v>
      </c>
      <c r="AB23" s="22">
        <v>4303</v>
      </c>
      <c r="AC23" s="13">
        <v>1225</v>
      </c>
      <c r="AD23" s="13">
        <v>3521</v>
      </c>
      <c r="AE23" s="22">
        <v>4746</v>
      </c>
      <c r="AF23" s="13">
        <v>1229</v>
      </c>
      <c r="AG23" s="13">
        <v>3727</v>
      </c>
      <c r="AH23" s="22">
        <v>4956</v>
      </c>
      <c r="AI23" s="13">
        <v>1266</v>
      </c>
      <c r="AJ23" s="13">
        <v>3559</v>
      </c>
      <c r="AK23" s="22">
        <v>4825</v>
      </c>
      <c r="AL23" s="13">
        <v>1305</v>
      </c>
      <c r="AM23" s="13">
        <v>3746</v>
      </c>
      <c r="AN23" s="22">
        <v>5051</v>
      </c>
      <c r="AO23" s="13">
        <v>1315</v>
      </c>
      <c r="AP23" s="13">
        <v>3927</v>
      </c>
      <c r="AQ23" s="22">
        <v>5242</v>
      </c>
      <c r="AR23" s="13">
        <v>1360</v>
      </c>
      <c r="AS23" s="13">
        <v>4032</v>
      </c>
      <c r="AT23" s="22">
        <v>5392</v>
      </c>
      <c r="AU23" s="13">
        <v>1493</v>
      </c>
      <c r="AV23" s="13">
        <v>4384</v>
      </c>
      <c r="AW23" s="22">
        <v>5877</v>
      </c>
      <c r="AX23" s="13">
        <v>1526</v>
      </c>
      <c r="AY23" s="13">
        <v>4609</v>
      </c>
      <c r="AZ23" s="13">
        <v>6135</v>
      </c>
      <c r="BA23" s="60">
        <v>1534</v>
      </c>
      <c r="BB23" s="13">
        <v>4822</v>
      </c>
      <c r="BC23" s="22">
        <v>6356</v>
      </c>
      <c r="BD23" s="13">
        <v>1597</v>
      </c>
      <c r="BE23" s="13">
        <v>4964</v>
      </c>
      <c r="BF23" s="13">
        <v>6561</v>
      </c>
      <c r="BG23" s="60">
        <v>1737</v>
      </c>
      <c r="BH23" s="13">
        <v>5181</v>
      </c>
      <c r="BI23" s="22">
        <v>6918</v>
      </c>
      <c r="BJ23" s="13">
        <v>1797</v>
      </c>
      <c r="BK23" s="13">
        <v>5426</v>
      </c>
      <c r="BL23" s="13">
        <v>7223</v>
      </c>
      <c r="BM23" s="60">
        <v>1832</v>
      </c>
      <c r="BN23" s="13">
        <v>5659</v>
      </c>
      <c r="BO23" s="22">
        <v>7491</v>
      </c>
      <c r="BP23" s="13">
        <v>1800</v>
      </c>
      <c r="BQ23" s="13">
        <v>5893</v>
      </c>
      <c r="BR23" s="13">
        <v>7693</v>
      </c>
      <c r="BS23" s="60">
        <v>1805</v>
      </c>
      <c r="BT23" s="13">
        <v>6239</v>
      </c>
      <c r="BU23" s="22">
        <v>8044</v>
      </c>
      <c r="BV23" s="13">
        <v>1908</v>
      </c>
      <c r="BW23" s="13">
        <v>6442</v>
      </c>
      <c r="BX23" s="13">
        <v>8350</v>
      </c>
      <c r="BY23" s="60">
        <v>1989</v>
      </c>
      <c r="BZ23" s="13">
        <v>6647</v>
      </c>
      <c r="CA23" s="22">
        <v>8636</v>
      </c>
      <c r="CB23" s="13">
        <v>2359</v>
      </c>
      <c r="CC23" s="13">
        <v>7185</v>
      </c>
      <c r="CD23" s="13">
        <v>9544</v>
      </c>
      <c r="CE23" s="60">
        <v>2427</v>
      </c>
      <c r="CF23" s="13">
        <v>7422</v>
      </c>
      <c r="CG23" s="22">
        <v>9849</v>
      </c>
      <c r="CH23" s="13">
        <v>2636</v>
      </c>
      <c r="CI23" s="13">
        <v>7818</v>
      </c>
      <c r="CJ23" s="13">
        <v>10454</v>
      </c>
      <c r="CK23" s="60">
        <v>2834</v>
      </c>
      <c r="CL23" s="13">
        <v>8257</v>
      </c>
      <c r="CM23" s="22">
        <v>11091</v>
      </c>
      <c r="CN23" s="13">
        <v>3057</v>
      </c>
      <c r="CO23" s="13">
        <v>8674</v>
      </c>
      <c r="CP23" s="22">
        <v>11731</v>
      </c>
      <c r="CQ23" s="13">
        <v>3151</v>
      </c>
      <c r="CR23" s="13">
        <v>8947</v>
      </c>
      <c r="CS23" s="22">
        <v>12098</v>
      </c>
      <c r="CT23" s="20">
        <v>3174</v>
      </c>
      <c r="CU23" s="20">
        <v>9687</v>
      </c>
      <c r="CV23" s="23">
        <v>12861</v>
      </c>
      <c r="CW23" s="24">
        <v>3432</v>
      </c>
      <c r="CX23" s="25">
        <v>10330</v>
      </c>
      <c r="CY23" s="26">
        <v>13762</v>
      </c>
      <c r="CZ23" s="24">
        <v>3660</v>
      </c>
      <c r="DA23" s="25">
        <v>10850</v>
      </c>
      <c r="DB23" s="26">
        <v>14510</v>
      </c>
      <c r="DC23" s="24">
        <v>3903</v>
      </c>
      <c r="DD23" s="25">
        <v>11424</v>
      </c>
      <c r="DE23" s="26">
        <v>15327</v>
      </c>
      <c r="DF23" s="24">
        <v>4123</v>
      </c>
      <c r="DG23" s="25">
        <v>11959</v>
      </c>
      <c r="DH23" s="26">
        <v>16082</v>
      </c>
      <c r="DI23" s="27">
        <v>4357</v>
      </c>
      <c r="DJ23" s="20">
        <v>12468</v>
      </c>
      <c r="DK23" s="23">
        <v>16825</v>
      </c>
      <c r="DL23" s="27">
        <v>4615</v>
      </c>
      <c r="DM23" s="20">
        <v>13063</v>
      </c>
      <c r="DN23" s="23">
        <v>17678</v>
      </c>
      <c r="DO23" s="24">
        <v>4896</v>
      </c>
      <c r="DP23" s="25">
        <v>13641</v>
      </c>
      <c r="DQ23" s="26">
        <v>18537</v>
      </c>
      <c r="DR23" s="24">
        <v>4970</v>
      </c>
      <c r="DS23" s="25">
        <v>13774</v>
      </c>
      <c r="DT23" s="26">
        <v>18744</v>
      </c>
      <c r="DU23" s="24">
        <v>4816</v>
      </c>
      <c r="DV23" s="25">
        <v>13296</v>
      </c>
      <c r="DW23" s="26">
        <v>18112</v>
      </c>
      <c r="DX23" s="27">
        <v>4167</v>
      </c>
      <c r="DY23" s="20">
        <v>12313</v>
      </c>
      <c r="DZ23" s="23">
        <v>16480</v>
      </c>
      <c r="EA23" s="27">
        <v>3823</v>
      </c>
      <c r="EB23" s="20">
        <v>11385</v>
      </c>
      <c r="EC23" s="23">
        <v>15208</v>
      </c>
      <c r="ED23" s="27">
        <v>3494</v>
      </c>
      <c r="EE23" s="20">
        <v>10417</v>
      </c>
      <c r="EF23" s="23">
        <v>13911</v>
      </c>
      <c r="EG23" s="27">
        <v>3644</v>
      </c>
      <c r="EH23" s="20">
        <v>10594</v>
      </c>
      <c r="EI23" s="23">
        <v>14238</v>
      </c>
      <c r="EJ23" s="27">
        <v>4091</v>
      </c>
      <c r="EK23" s="20">
        <v>11292</v>
      </c>
      <c r="EL23" s="23">
        <v>15383</v>
      </c>
      <c r="EM23" s="27">
        <v>4633</v>
      </c>
      <c r="EN23" s="20">
        <v>12359</v>
      </c>
      <c r="EO23" s="23">
        <v>16992</v>
      </c>
      <c r="EP23" s="27">
        <v>5244</v>
      </c>
      <c r="EQ23" s="20">
        <v>13634</v>
      </c>
      <c r="ER23" s="23">
        <v>18878</v>
      </c>
      <c r="ES23" s="27">
        <v>5897</v>
      </c>
      <c r="ET23" s="20">
        <v>14674</v>
      </c>
      <c r="EU23" s="20">
        <v>20571</v>
      </c>
      <c r="EV23" s="27">
        <v>6397</v>
      </c>
      <c r="EW23" s="20">
        <v>15609</v>
      </c>
      <c r="EX23" s="23">
        <v>22006</v>
      </c>
      <c r="EY23" s="27">
        <v>6894</v>
      </c>
      <c r="EZ23" s="20">
        <v>16303</v>
      </c>
      <c r="FA23" s="23">
        <v>23197</v>
      </c>
      <c r="FB23" s="27">
        <v>7194</v>
      </c>
      <c r="FC23" s="20">
        <v>16962</v>
      </c>
      <c r="FD23" s="23">
        <v>24156</v>
      </c>
      <c r="FE23" s="27">
        <v>7511</v>
      </c>
      <c r="FF23" s="20">
        <v>17352</v>
      </c>
      <c r="FG23" s="23">
        <v>24863</v>
      </c>
      <c r="FH23" s="20">
        <v>7794</v>
      </c>
      <c r="FI23" s="20">
        <v>17835</v>
      </c>
      <c r="FJ23" s="23">
        <v>25629</v>
      </c>
      <c r="FK23" s="20">
        <v>8188</v>
      </c>
      <c r="FL23" s="20">
        <v>18194</v>
      </c>
      <c r="FM23" s="23">
        <v>26382</v>
      </c>
      <c r="FN23" s="27">
        <v>8530</v>
      </c>
      <c r="FO23" s="20">
        <v>18648</v>
      </c>
      <c r="FP23" s="20">
        <v>27178</v>
      </c>
      <c r="FQ23" s="27">
        <v>8784</v>
      </c>
      <c r="FR23" s="20">
        <v>19034</v>
      </c>
      <c r="FS23" s="20">
        <v>27818</v>
      </c>
      <c r="FT23" s="27">
        <v>9023</v>
      </c>
      <c r="FU23" s="20">
        <v>19271</v>
      </c>
      <c r="FV23" s="20">
        <v>28294</v>
      </c>
      <c r="FW23" s="27">
        <v>9092</v>
      </c>
      <c r="FX23" s="20">
        <v>19129</v>
      </c>
      <c r="FY23" s="20">
        <v>28221</v>
      </c>
      <c r="FZ23" s="27">
        <v>9060</v>
      </c>
      <c r="GA23" s="20">
        <v>18976</v>
      </c>
      <c r="GB23" s="23">
        <v>28036</v>
      </c>
      <c r="GC23" s="27">
        <v>8820</v>
      </c>
      <c r="GD23" s="20">
        <v>18510</v>
      </c>
      <c r="GE23" s="23">
        <v>27330</v>
      </c>
      <c r="GF23" s="20">
        <v>8385</v>
      </c>
      <c r="GG23" s="20">
        <v>18223</v>
      </c>
      <c r="GH23" s="23">
        <v>26608</v>
      </c>
      <c r="GI23" s="20">
        <v>8364</v>
      </c>
      <c r="GJ23" s="20">
        <v>18238</v>
      </c>
      <c r="GK23" s="23">
        <v>26602</v>
      </c>
      <c r="GL23" s="20">
        <v>8453</v>
      </c>
      <c r="GM23" s="20">
        <v>18530</v>
      </c>
      <c r="GN23" s="23">
        <v>26983</v>
      </c>
      <c r="GO23" s="20">
        <v>8673</v>
      </c>
      <c r="GP23" s="20">
        <v>18693</v>
      </c>
      <c r="GQ23" s="23">
        <v>27366</v>
      </c>
      <c r="GR23" s="20">
        <v>9139</v>
      </c>
      <c r="GS23" s="20">
        <v>19247</v>
      </c>
      <c r="GT23" s="23">
        <v>28386</v>
      </c>
      <c r="GU23" s="40"/>
      <c r="GV23" s="40"/>
      <c r="GW23" s="40"/>
      <c r="GX23" s="40"/>
      <c r="GY23" s="40"/>
    </row>
    <row r="24" spans="1:207" s="3" customFormat="1" x14ac:dyDescent="0.2">
      <c r="A24" s="30" t="s">
        <v>25</v>
      </c>
      <c r="B24" s="33">
        <f>SUM(B5:B23)</f>
        <v>432846</v>
      </c>
      <c r="C24" s="31">
        <f>SUM(C5:C23)</f>
        <v>498679</v>
      </c>
      <c r="D24" s="34">
        <f t="shared" si="1"/>
        <v>931525</v>
      </c>
      <c r="E24" s="33">
        <f>SUM(E5:E23)</f>
        <v>470897</v>
      </c>
      <c r="F24" s="31">
        <f>SUM(F5:F23)</f>
        <v>534325</v>
      </c>
      <c r="G24" s="31">
        <f>SUM(G5:G23)</f>
        <v>1005222</v>
      </c>
      <c r="H24" s="33">
        <v>471824</v>
      </c>
      <c r="I24" s="31">
        <v>535404</v>
      </c>
      <c r="J24" s="32">
        <v>1007228</v>
      </c>
      <c r="K24" s="31">
        <v>472415</v>
      </c>
      <c r="L24" s="31">
        <v>536225</v>
      </c>
      <c r="M24" s="32">
        <v>1008640</v>
      </c>
      <c r="N24" s="31">
        <v>474966</v>
      </c>
      <c r="O24" s="31">
        <v>538984</v>
      </c>
      <c r="P24" s="32">
        <v>1013950</v>
      </c>
      <c r="Q24" s="31">
        <v>478024</v>
      </c>
      <c r="R24" s="31">
        <v>542009</v>
      </c>
      <c r="S24" s="32">
        <v>1020033</v>
      </c>
      <c r="T24" s="31">
        <v>480307</v>
      </c>
      <c r="U24" s="31">
        <v>544473</v>
      </c>
      <c r="V24" s="32">
        <v>1024780</v>
      </c>
      <c r="W24" s="31">
        <v>482468</v>
      </c>
      <c r="X24" s="31">
        <v>547208</v>
      </c>
      <c r="Y24" s="32">
        <v>1029676</v>
      </c>
      <c r="Z24" s="31">
        <v>484317</v>
      </c>
      <c r="AA24" s="31">
        <v>549590</v>
      </c>
      <c r="AB24" s="32">
        <v>1033907</v>
      </c>
      <c r="AC24" s="31">
        <v>517107</v>
      </c>
      <c r="AD24" s="31">
        <v>585092</v>
      </c>
      <c r="AE24" s="32">
        <v>1102199</v>
      </c>
      <c r="AF24" s="31">
        <v>516476</v>
      </c>
      <c r="AG24" s="31">
        <v>585788</v>
      </c>
      <c r="AH24" s="32">
        <v>1102264</v>
      </c>
      <c r="AI24" s="31">
        <v>502941</v>
      </c>
      <c r="AJ24" s="31">
        <v>576957</v>
      </c>
      <c r="AK24" s="32">
        <v>1079898</v>
      </c>
      <c r="AL24" s="31">
        <v>504657</v>
      </c>
      <c r="AM24" s="31">
        <v>578668</v>
      </c>
      <c r="AN24" s="32">
        <v>1083325</v>
      </c>
      <c r="AO24" s="31">
        <v>506369</v>
      </c>
      <c r="AP24" s="31">
        <v>580664</v>
      </c>
      <c r="AQ24" s="32">
        <v>1087033</v>
      </c>
      <c r="AR24" s="31">
        <v>509302</v>
      </c>
      <c r="AS24" s="31">
        <v>583197</v>
      </c>
      <c r="AT24" s="32">
        <v>1092499</v>
      </c>
      <c r="AU24" s="31">
        <v>541316</v>
      </c>
      <c r="AV24" s="31">
        <v>617862</v>
      </c>
      <c r="AW24" s="32">
        <v>1159178</v>
      </c>
      <c r="AX24" s="31">
        <v>545412</v>
      </c>
      <c r="AY24" s="31">
        <v>622009</v>
      </c>
      <c r="AZ24" s="31">
        <v>1167421</v>
      </c>
      <c r="BA24" s="33">
        <v>548238</v>
      </c>
      <c r="BB24" s="31">
        <v>625004</v>
      </c>
      <c r="BC24" s="32">
        <v>1173242</v>
      </c>
      <c r="BD24" s="31">
        <v>552016</v>
      </c>
      <c r="BE24" s="31">
        <v>628379</v>
      </c>
      <c r="BF24" s="31">
        <v>1180395</v>
      </c>
      <c r="BG24" s="33">
        <v>554882</v>
      </c>
      <c r="BH24" s="31">
        <v>631027</v>
      </c>
      <c r="BI24" s="32">
        <v>1185909</v>
      </c>
      <c r="BJ24" s="31">
        <v>557446</v>
      </c>
      <c r="BK24" s="31">
        <v>633102</v>
      </c>
      <c r="BL24" s="31">
        <v>1190548</v>
      </c>
      <c r="BM24" s="33">
        <v>557377</v>
      </c>
      <c r="BN24" s="31">
        <v>632440</v>
      </c>
      <c r="BO24" s="32">
        <v>1189817</v>
      </c>
      <c r="BP24" s="31">
        <v>551354</v>
      </c>
      <c r="BQ24" s="31">
        <v>631010</v>
      </c>
      <c r="BR24" s="31">
        <v>1182364</v>
      </c>
      <c r="BS24" s="33">
        <v>553133</v>
      </c>
      <c r="BT24" s="31">
        <v>632397</v>
      </c>
      <c r="BU24" s="32">
        <v>1185530</v>
      </c>
      <c r="BV24" s="31">
        <v>553848</v>
      </c>
      <c r="BW24" s="31">
        <v>632163</v>
      </c>
      <c r="BX24" s="31">
        <v>1186011</v>
      </c>
      <c r="BY24" s="33">
        <v>555953</v>
      </c>
      <c r="BZ24" s="31">
        <v>633441</v>
      </c>
      <c r="CA24" s="32">
        <v>1189394</v>
      </c>
      <c r="CB24" s="31">
        <v>558142</v>
      </c>
      <c r="CC24" s="31">
        <v>634881</v>
      </c>
      <c r="CD24" s="31">
        <v>1193023</v>
      </c>
      <c r="CE24" s="33">
        <v>562277</v>
      </c>
      <c r="CF24" s="31">
        <v>637952</v>
      </c>
      <c r="CG24" s="32">
        <v>1200229</v>
      </c>
      <c r="CH24" s="31">
        <v>565786</v>
      </c>
      <c r="CI24" s="31">
        <v>640357</v>
      </c>
      <c r="CJ24" s="31">
        <v>1206143</v>
      </c>
      <c r="CK24" s="33">
        <v>568708</v>
      </c>
      <c r="CL24" s="31">
        <v>642499</v>
      </c>
      <c r="CM24" s="32">
        <v>1211207</v>
      </c>
      <c r="CN24" s="31">
        <v>571040</v>
      </c>
      <c r="CO24" s="31">
        <v>643845</v>
      </c>
      <c r="CP24" s="32">
        <v>1214885</v>
      </c>
      <c r="CQ24" s="31">
        <v>571708</v>
      </c>
      <c r="CR24" s="31">
        <v>643509</v>
      </c>
      <c r="CS24" s="32">
        <v>1215217</v>
      </c>
      <c r="CT24" s="34">
        <v>571981</v>
      </c>
      <c r="CU24" s="34">
        <v>644908</v>
      </c>
      <c r="CV24" s="35">
        <v>1216889</v>
      </c>
      <c r="CW24" s="36">
        <v>572730</v>
      </c>
      <c r="CX24" s="34">
        <v>644585</v>
      </c>
      <c r="CY24" s="35">
        <v>1217315</v>
      </c>
      <c r="CZ24" s="36">
        <v>573115</v>
      </c>
      <c r="DA24" s="34">
        <v>643908</v>
      </c>
      <c r="DB24" s="35">
        <v>1217023</v>
      </c>
      <c r="DC24" s="36">
        <v>572385</v>
      </c>
      <c r="DD24" s="34">
        <v>642199</v>
      </c>
      <c r="DE24" s="35">
        <v>1214584</v>
      </c>
      <c r="DF24" s="36">
        <v>570813</v>
      </c>
      <c r="DG24" s="34">
        <v>639042</v>
      </c>
      <c r="DH24" s="35">
        <v>1209855</v>
      </c>
      <c r="DI24" s="36">
        <v>568962</v>
      </c>
      <c r="DJ24" s="34">
        <v>635991</v>
      </c>
      <c r="DK24" s="35">
        <v>1204953</v>
      </c>
      <c r="DL24" s="36">
        <v>567362</v>
      </c>
      <c r="DM24" s="34">
        <v>633093</v>
      </c>
      <c r="DN24" s="35">
        <v>1200455</v>
      </c>
      <c r="DO24" s="36">
        <v>564396</v>
      </c>
      <c r="DP24" s="34">
        <v>628874</v>
      </c>
      <c r="DQ24" s="35">
        <v>1193270</v>
      </c>
      <c r="DR24" s="36">
        <v>561960</v>
      </c>
      <c r="DS24" s="34">
        <v>624895</v>
      </c>
      <c r="DT24" s="34">
        <v>1186855</v>
      </c>
      <c r="DU24" s="36">
        <v>559544</v>
      </c>
      <c r="DV24" s="34">
        <v>621582</v>
      </c>
      <c r="DW24" s="34">
        <v>1181126</v>
      </c>
      <c r="DX24" s="36">
        <v>549652</v>
      </c>
      <c r="DY24" s="34">
        <v>610466</v>
      </c>
      <c r="DZ24" s="35">
        <v>1160118</v>
      </c>
      <c r="EA24" s="36">
        <v>551890</v>
      </c>
      <c r="EB24" s="34">
        <v>610048</v>
      </c>
      <c r="EC24" s="35">
        <v>1161938</v>
      </c>
      <c r="ED24" s="36">
        <v>555482</v>
      </c>
      <c r="EE24" s="34">
        <v>610099</v>
      </c>
      <c r="EF24" s="35">
        <v>1165581</v>
      </c>
      <c r="EG24" s="36">
        <v>559108</v>
      </c>
      <c r="EH24" s="34">
        <v>611463</v>
      </c>
      <c r="EI24" s="35">
        <v>1170571</v>
      </c>
      <c r="EJ24" s="36">
        <v>566542</v>
      </c>
      <c r="EK24" s="34">
        <v>615068</v>
      </c>
      <c r="EL24" s="35">
        <v>1181610</v>
      </c>
      <c r="EM24" s="36">
        <v>570881</v>
      </c>
      <c r="EN24" s="34">
        <v>617245</v>
      </c>
      <c r="EO24" s="35">
        <v>1188126</v>
      </c>
      <c r="EP24" s="36">
        <v>585728</v>
      </c>
      <c r="EQ24" s="34">
        <v>626369</v>
      </c>
      <c r="ER24" s="35">
        <v>1212097</v>
      </c>
      <c r="ES24" s="36">
        <v>599038</v>
      </c>
      <c r="ET24" s="34">
        <v>634173</v>
      </c>
      <c r="EU24" s="34">
        <v>1233211</v>
      </c>
      <c r="EV24" s="36">
        <v>608316</v>
      </c>
      <c r="EW24" s="34">
        <v>640710</v>
      </c>
      <c r="EX24" s="35">
        <v>1249026</v>
      </c>
      <c r="EY24" s="36">
        <v>612072</v>
      </c>
      <c r="EZ24" s="34">
        <v>645086</v>
      </c>
      <c r="FA24" s="35">
        <v>1257158</v>
      </c>
      <c r="FB24" s="36">
        <v>602987</v>
      </c>
      <c r="FC24" s="34">
        <v>638677</v>
      </c>
      <c r="FD24" s="35">
        <v>1241664</v>
      </c>
      <c r="FE24" s="36">
        <v>605484</v>
      </c>
      <c r="FF24" s="34">
        <v>641296</v>
      </c>
      <c r="FG24" s="35">
        <v>1246780</v>
      </c>
      <c r="FH24" s="37">
        <v>602613</v>
      </c>
      <c r="FI24" s="37">
        <v>640588</v>
      </c>
      <c r="FJ24" s="38">
        <v>1243201</v>
      </c>
      <c r="FK24" s="37">
        <v>610376</v>
      </c>
      <c r="FL24" s="37">
        <v>648703</v>
      </c>
      <c r="FM24" s="38">
        <v>1259079</v>
      </c>
      <c r="FN24" s="50">
        <v>614669</v>
      </c>
      <c r="FO24" s="37">
        <v>652780</v>
      </c>
      <c r="FP24" s="37">
        <v>1267449</v>
      </c>
      <c r="FQ24" s="50">
        <v>621565</v>
      </c>
      <c r="FR24" s="37">
        <v>658943</v>
      </c>
      <c r="FS24" s="37">
        <v>1280508</v>
      </c>
      <c r="FT24" s="50">
        <v>629550</v>
      </c>
      <c r="FU24" s="37">
        <v>664963</v>
      </c>
      <c r="FV24" s="37">
        <v>1294513</v>
      </c>
      <c r="FW24" s="50">
        <v>638009</v>
      </c>
      <c r="FX24" s="37">
        <v>670623</v>
      </c>
      <c r="FY24" s="37">
        <v>1308632</v>
      </c>
      <c r="FZ24" s="50">
        <v>647286</v>
      </c>
      <c r="GA24" s="37">
        <v>676991</v>
      </c>
      <c r="GB24" s="38">
        <v>1324277</v>
      </c>
      <c r="GC24" s="50">
        <v>653654</v>
      </c>
      <c r="GD24" s="37">
        <v>681430</v>
      </c>
      <c r="GE24" s="38">
        <v>1335084</v>
      </c>
      <c r="GF24" s="34">
        <v>623121</v>
      </c>
      <c r="GG24" s="34">
        <v>652285</v>
      </c>
      <c r="GH24" s="35">
        <v>1275406</v>
      </c>
      <c r="GI24" s="34">
        <f>SUM(GI5:GI23)</f>
        <v>654353</v>
      </c>
      <c r="GJ24" s="34">
        <f t="shared" ref="GJ24:GK24" si="2">SUM(GJ5:GJ23)</f>
        <v>702973</v>
      </c>
      <c r="GK24" s="35">
        <f t="shared" si="2"/>
        <v>1357326</v>
      </c>
      <c r="GL24" s="34">
        <v>670680</v>
      </c>
      <c r="GM24" s="34">
        <v>714052</v>
      </c>
      <c r="GN24" s="35">
        <v>1384732</v>
      </c>
      <c r="GO24" s="34">
        <v>679162</v>
      </c>
      <c r="GP24" s="34">
        <v>718718</v>
      </c>
      <c r="GQ24" s="35">
        <v>1397880</v>
      </c>
      <c r="GR24" s="34">
        <v>687003</v>
      </c>
      <c r="GS24" s="34">
        <v>720081</v>
      </c>
      <c r="GT24" s="35">
        <v>1407084</v>
      </c>
      <c r="GU24" s="69"/>
      <c r="GV24" s="69"/>
      <c r="GW24" s="69"/>
      <c r="GX24" s="69"/>
      <c r="GY24" s="69"/>
    </row>
    <row r="25" spans="1:207" x14ac:dyDescent="0.2">
      <c r="A25" s="3" t="s">
        <v>18</v>
      </c>
      <c r="B25" s="27">
        <f>SUM(B5:B8)</f>
        <v>89705</v>
      </c>
      <c r="C25" s="20">
        <f t="shared" ref="C25:F25" si="3">SUM(C5:C8)</f>
        <v>87292</v>
      </c>
      <c r="D25" s="20">
        <f t="shared" si="1"/>
        <v>176997</v>
      </c>
      <c r="E25" s="27">
        <f t="shared" si="3"/>
        <v>101926</v>
      </c>
      <c r="F25" s="20">
        <f t="shared" si="3"/>
        <v>97134</v>
      </c>
      <c r="G25" s="13">
        <f>SUM(G5:G8)</f>
        <v>199060</v>
      </c>
      <c r="H25" s="27">
        <v>96828</v>
      </c>
      <c r="I25" s="20">
        <v>92113</v>
      </c>
      <c r="J25" s="23">
        <v>188941</v>
      </c>
      <c r="K25" s="20">
        <v>92703</v>
      </c>
      <c r="L25" s="20">
        <v>88279</v>
      </c>
      <c r="M25" s="23">
        <v>180982</v>
      </c>
      <c r="N25" s="20">
        <v>90417</v>
      </c>
      <c r="O25" s="20">
        <v>86136</v>
      </c>
      <c r="P25" s="23">
        <v>176553</v>
      </c>
      <c r="Q25" s="20">
        <v>89258</v>
      </c>
      <c r="R25" s="20">
        <v>84995</v>
      </c>
      <c r="S25" s="23">
        <v>174253</v>
      </c>
      <c r="T25" s="20">
        <v>87609</v>
      </c>
      <c r="U25" s="20">
        <v>83472</v>
      </c>
      <c r="V25" s="23">
        <v>171081</v>
      </c>
      <c r="W25" s="20">
        <v>85737</v>
      </c>
      <c r="X25" s="20">
        <v>81678</v>
      </c>
      <c r="Y25" s="23">
        <v>167415</v>
      </c>
      <c r="Z25" s="20">
        <v>83767</v>
      </c>
      <c r="AA25" s="20">
        <v>79716</v>
      </c>
      <c r="AB25" s="23">
        <v>163483</v>
      </c>
      <c r="AC25" s="20">
        <v>87406</v>
      </c>
      <c r="AD25" s="20">
        <v>83162</v>
      </c>
      <c r="AE25" s="23">
        <v>170568</v>
      </c>
      <c r="AF25" s="20">
        <v>85591</v>
      </c>
      <c r="AG25" s="20">
        <v>81492</v>
      </c>
      <c r="AH25" s="23">
        <v>167083</v>
      </c>
      <c r="AI25" s="20">
        <v>85106</v>
      </c>
      <c r="AJ25" s="20">
        <v>80584</v>
      </c>
      <c r="AK25" s="23">
        <v>165690</v>
      </c>
      <c r="AL25" s="20">
        <v>85642</v>
      </c>
      <c r="AM25" s="20">
        <v>80848</v>
      </c>
      <c r="AN25" s="23">
        <v>166490</v>
      </c>
      <c r="AO25" s="20">
        <v>86918</v>
      </c>
      <c r="AP25" s="20">
        <v>82188</v>
      </c>
      <c r="AQ25" s="23">
        <v>169106</v>
      </c>
      <c r="AR25" s="20">
        <v>89827</v>
      </c>
      <c r="AS25" s="20">
        <v>84949</v>
      </c>
      <c r="AT25" s="23">
        <v>174776</v>
      </c>
      <c r="AU25" s="20">
        <v>99967</v>
      </c>
      <c r="AV25" s="20">
        <v>94825</v>
      </c>
      <c r="AW25" s="23">
        <v>194792</v>
      </c>
      <c r="AX25" s="20">
        <v>104846</v>
      </c>
      <c r="AY25" s="20">
        <v>99502</v>
      </c>
      <c r="AZ25" s="20">
        <v>204348</v>
      </c>
      <c r="BA25" s="27">
        <v>109100</v>
      </c>
      <c r="BB25" s="20">
        <v>103343</v>
      </c>
      <c r="BC25" s="23">
        <v>212443</v>
      </c>
      <c r="BD25" s="20">
        <v>113235</v>
      </c>
      <c r="BE25" s="20">
        <v>107280</v>
      </c>
      <c r="BF25" s="20">
        <v>220515</v>
      </c>
      <c r="BG25" s="27">
        <v>115859</v>
      </c>
      <c r="BH25" s="20">
        <v>109775</v>
      </c>
      <c r="BI25" s="23">
        <v>225634</v>
      </c>
      <c r="BJ25" s="20">
        <v>117595</v>
      </c>
      <c r="BK25" s="20">
        <v>111508</v>
      </c>
      <c r="BL25" s="20">
        <v>229103</v>
      </c>
      <c r="BM25" s="27">
        <v>118277</v>
      </c>
      <c r="BN25" s="20">
        <v>112005</v>
      </c>
      <c r="BO25" s="23">
        <v>230282</v>
      </c>
      <c r="BP25" s="20">
        <v>121435</v>
      </c>
      <c r="BQ25" s="20">
        <v>115240</v>
      </c>
      <c r="BR25" s="20">
        <v>236675</v>
      </c>
      <c r="BS25" s="27">
        <v>122316</v>
      </c>
      <c r="BT25" s="20">
        <v>116242</v>
      </c>
      <c r="BU25" s="23">
        <v>238558</v>
      </c>
      <c r="BV25" s="20">
        <v>122691</v>
      </c>
      <c r="BW25" s="20">
        <v>116727</v>
      </c>
      <c r="BX25" s="20">
        <v>239418</v>
      </c>
      <c r="BY25" s="27">
        <v>123575</v>
      </c>
      <c r="BZ25" s="20">
        <v>117639</v>
      </c>
      <c r="CA25" s="23">
        <v>241214</v>
      </c>
      <c r="CB25" s="20">
        <v>123695</v>
      </c>
      <c r="CC25" s="20">
        <v>117736</v>
      </c>
      <c r="CD25" s="20">
        <v>241431</v>
      </c>
      <c r="CE25" s="27">
        <v>124278</v>
      </c>
      <c r="CF25" s="20">
        <v>118370</v>
      </c>
      <c r="CG25" s="23">
        <v>242648</v>
      </c>
      <c r="CH25" s="20">
        <v>124200</v>
      </c>
      <c r="CI25" s="20">
        <v>118001</v>
      </c>
      <c r="CJ25" s="20">
        <v>242201</v>
      </c>
      <c r="CK25" s="27">
        <v>122594</v>
      </c>
      <c r="CL25" s="20">
        <v>116459</v>
      </c>
      <c r="CM25" s="23">
        <v>239053</v>
      </c>
      <c r="CN25" s="20">
        <v>119627</v>
      </c>
      <c r="CO25" s="20">
        <v>113629</v>
      </c>
      <c r="CP25" s="23">
        <v>233256</v>
      </c>
      <c r="CQ25" s="20">
        <v>116613</v>
      </c>
      <c r="CR25" s="20">
        <v>110614</v>
      </c>
      <c r="CS25" s="23">
        <v>227227</v>
      </c>
      <c r="CT25" s="20">
        <v>112727</v>
      </c>
      <c r="CU25" s="20">
        <v>107046</v>
      </c>
      <c r="CV25" s="23">
        <v>219773</v>
      </c>
      <c r="CW25" s="20">
        <v>108847</v>
      </c>
      <c r="CX25" s="20">
        <v>103331</v>
      </c>
      <c r="CY25" s="20">
        <v>212178</v>
      </c>
      <c r="CZ25" s="27">
        <v>104976</v>
      </c>
      <c r="DA25" s="20">
        <v>99707</v>
      </c>
      <c r="DB25" s="23">
        <v>204683</v>
      </c>
      <c r="DC25" s="20">
        <v>100587</v>
      </c>
      <c r="DD25" s="20">
        <v>95802</v>
      </c>
      <c r="DE25" s="20">
        <v>196389</v>
      </c>
      <c r="DF25" s="27">
        <v>96746</v>
      </c>
      <c r="DG25" s="20">
        <v>92248</v>
      </c>
      <c r="DH25" s="23">
        <v>188994</v>
      </c>
      <c r="DI25" s="20">
        <v>93341</v>
      </c>
      <c r="DJ25" s="20">
        <v>88950</v>
      </c>
      <c r="DK25" s="20">
        <v>182291</v>
      </c>
      <c r="DL25" s="27">
        <v>90233</v>
      </c>
      <c r="DM25" s="20">
        <v>85892</v>
      </c>
      <c r="DN25" s="23">
        <v>176125</v>
      </c>
      <c r="DO25" s="20">
        <v>87489</v>
      </c>
      <c r="DP25" s="20">
        <v>82998</v>
      </c>
      <c r="DQ25" s="23">
        <v>170487</v>
      </c>
      <c r="DR25" s="20">
        <v>84668</v>
      </c>
      <c r="DS25" s="20">
        <v>80162</v>
      </c>
      <c r="DT25" s="23">
        <v>164830</v>
      </c>
      <c r="DU25" s="20">
        <v>81951</v>
      </c>
      <c r="DV25" s="20">
        <v>77774</v>
      </c>
      <c r="DW25" s="23">
        <v>159725</v>
      </c>
      <c r="DX25" s="20">
        <v>78569</v>
      </c>
      <c r="DY25" s="20">
        <v>74623</v>
      </c>
      <c r="DZ25" s="23">
        <v>153192</v>
      </c>
      <c r="EA25" s="20">
        <v>77039</v>
      </c>
      <c r="EB25" s="20">
        <v>73433</v>
      </c>
      <c r="EC25" s="23">
        <v>150472</v>
      </c>
      <c r="ED25" s="20">
        <v>75680</v>
      </c>
      <c r="EE25" s="20">
        <v>72011</v>
      </c>
      <c r="EF25" s="23">
        <v>147691</v>
      </c>
      <c r="EG25" s="20">
        <v>74781</v>
      </c>
      <c r="EH25" s="20">
        <v>71343</v>
      </c>
      <c r="EI25" s="23">
        <v>146124</v>
      </c>
      <c r="EJ25" s="20">
        <v>74201</v>
      </c>
      <c r="EK25" s="20">
        <v>71163</v>
      </c>
      <c r="EL25" s="23">
        <v>145364</v>
      </c>
      <c r="EM25" s="20">
        <v>73915</v>
      </c>
      <c r="EN25" s="20">
        <v>70645</v>
      </c>
      <c r="EO25" s="23">
        <v>144560</v>
      </c>
      <c r="EP25" s="20">
        <v>74941</v>
      </c>
      <c r="EQ25" s="20">
        <v>71525</v>
      </c>
      <c r="ER25" s="23">
        <v>146466</v>
      </c>
      <c r="ES25" s="20">
        <v>76875</v>
      </c>
      <c r="ET25" s="20">
        <v>73234</v>
      </c>
      <c r="EU25" s="23">
        <v>150109</v>
      </c>
      <c r="EV25" s="27">
        <v>79712</v>
      </c>
      <c r="EW25" s="20">
        <v>75526</v>
      </c>
      <c r="EX25" s="23">
        <v>155238</v>
      </c>
      <c r="EY25" s="27">
        <v>82830</v>
      </c>
      <c r="EZ25" s="20">
        <v>78464</v>
      </c>
      <c r="FA25" s="23">
        <v>161294</v>
      </c>
      <c r="FB25" s="27">
        <v>84555</v>
      </c>
      <c r="FC25" s="20">
        <v>80104</v>
      </c>
      <c r="FD25" s="23">
        <v>164659</v>
      </c>
      <c r="FE25" s="27">
        <v>87337</v>
      </c>
      <c r="FF25" s="20">
        <v>82916</v>
      </c>
      <c r="FG25" s="23">
        <v>170253</v>
      </c>
      <c r="FH25" s="21">
        <v>89996</v>
      </c>
      <c r="FI25" s="21">
        <v>85357</v>
      </c>
      <c r="FJ25" s="28">
        <v>175353</v>
      </c>
      <c r="FK25" s="21">
        <v>93643</v>
      </c>
      <c r="FL25" s="21">
        <v>88857</v>
      </c>
      <c r="FM25" s="28">
        <v>182500</v>
      </c>
      <c r="FN25" s="49">
        <v>97037</v>
      </c>
      <c r="FO25" s="21">
        <v>91795</v>
      </c>
      <c r="FP25" s="21">
        <v>188832</v>
      </c>
      <c r="FQ25" s="49">
        <v>99899</v>
      </c>
      <c r="FR25" s="21">
        <v>94998</v>
      </c>
      <c r="FS25" s="21">
        <v>194897</v>
      </c>
      <c r="FT25" s="49">
        <v>103241</v>
      </c>
      <c r="FU25" s="21">
        <v>97991</v>
      </c>
      <c r="FV25" s="21">
        <v>201232</v>
      </c>
      <c r="FW25" s="49">
        <v>106021</v>
      </c>
      <c r="FX25" s="21">
        <v>100647</v>
      </c>
      <c r="FY25" s="21">
        <v>206668</v>
      </c>
      <c r="FZ25" s="49">
        <v>108058</v>
      </c>
      <c r="GA25" s="21">
        <v>102789</v>
      </c>
      <c r="GB25" s="28">
        <v>210847</v>
      </c>
      <c r="GC25" s="49">
        <v>109081</v>
      </c>
      <c r="GD25" s="21">
        <v>103743</v>
      </c>
      <c r="GE25" s="28">
        <v>212824</v>
      </c>
      <c r="GF25" s="20">
        <v>104491</v>
      </c>
      <c r="GG25" s="20">
        <v>98981</v>
      </c>
      <c r="GH25" s="23">
        <v>203472</v>
      </c>
      <c r="GI25" s="20">
        <v>111909</v>
      </c>
      <c r="GJ25" s="20">
        <v>107103</v>
      </c>
      <c r="GK25" s="23">
        <v>219021</v>
      </c>
      <c r="GL25" s="20">
        <v>111605</v>
      </c>
      <c r="GM25" s="20">
        <v>107042</v>
      </c>
      <c r="GN25" s="23">
        <v>218647</v>
      </c>
      <c r="GO25" s="20">
        <v>110090</v>
      </c>
      <c r="GP25" s="20">
        <v>105195</v>
      </c>
      <c r="GQ25" s="23">
        <v>215285</v>
      </c>
      <c r="GR25" s="20">
        <v>107253</v>
      </c>
      <c r="GS25" s="20">
        <v>102170</v>
      </c>
      <c r="GT25" s="23">
        <v>209423</v>
      </c>
      <c r="GU25" s="40"/>
      <c r="GV25" s="40"/>
      <c r="GW25" s="40"/>
      <c r="GX25" s="40"/>
      <c r="GY25" s="40"/>
    </row>
    <row r="26" spans="1:207" x14ac:dyDescent="0.2">
      <c r="A26" s="3" t="s">
        <v>17</v>
      </c>
      <c r="B26" s="27">
        <f t="shared" ref="B26:F26" si="4">SUM(B9:B18)</f>
        <v>316709</v>
      </c>
      <c r="C26" s="20">
        <f t="shared" si="4"/>
        <v>367457</v>
      </c>
      <c r="D26" s="20">
        <f t="shared" si="1"/>
        <v>684166</v>
      </c>
      <c r="E26" s="27">
        <f t="shared" si="4"/>
        <v>333043</v>
      </c>
      <c r="F26" s="20">
        <f t="shared" si="4"/>
        <v>374951</v>
      </c>
      <c r="G26" s="13">
        <f>SUM(G9:G18)</f>
        <v>707994</v>
      </c>
      <c r="H26" s="27">
        <v>337260</v>
      </c>
      <c r="I26" s="20">
        <v>378099</v>
      </c>
      <c r="J26" s="23">
        <v>715359</v>
      </c>
      <c r="K26" s="20">
        <v>340518</v>
      </c>
      <c r="L26" s="20">
        <v>380076</v>
      </c>
      <c r="M26" s="23">
        <v>720594</v>
      </c>
      <c r="N26" s="20">
        <v>343527</v>
      </c>
      <c r="O26" s="20">
        <v>382103</v>
      </c>
      <c r="P26" s="23">
        <v>725630</v>
      </c>
      <c r="Q26" s="20">
        <v>345962</v>
      </c>
      <c r="R26" s="20">
        <v>383319</v>
      </c>
      <c r="S26" s="23">
        <v>729281</v>
      </c>
      <c r="T26" s="20">
        <v>347848</v>
      </c>
      <c r="U26" s="20">
        <v>384135</v>
      </c>
      <c r="V26" s="23">
        <v>731983</v>
      </c>
      <c r="W26" s="20">
        <v>349819</v>
      </c>
      <c r="X26" s="20">
        <v>385440</v>
      </c>
      <c r="Y26" s="23">
        <v>735259</v>
      </c>
      <c r="Z26" s="20">
        <v>351581</v>
      </c>
      <c r="AA26" s="20">
        <v>386517</v>
      </c>
      <c r="AB26" s="23">
        <v>738098</v>
      </c>
      <c r="AC26" s="20">
        <v>375319</v>
      </c>
      <c r="AD26" s="20">
        <v>410769</v>
      </c>
      <c r="AE26" s="23">
        <v>786088</v>
      </c>
      <c r="AF26" s="20">
        <v>374718</v>
      </c>
      <c r="AG26" s="20">
        <v>410226</v>
      </c>
      <c r="AH26" s="23">
        <v>784944</v>
      </c>
      <c r="AI26" s="20">
        <v>360733</v>
      </c>
      <c r="AJ26" s="20">
        <v>400116</v>
      </c>
      <c r="AK26" s="23">
        <v>760849</v>
      </c>
      <c r="AL26" s="20">
        <v>359918</v>
      </c>
      <c r="AM26" s="20">
        <v>398438</v>
      </c>
      <c r="AN26" s="23">
        <v>758356</v>
      </c>
      <c r="AO26" s="20">
        <v>358361</v>
      </c>
      <c r="AP26" s="20">
        <v>396121</v>
      </c>
      <c r="AQ26" s="23">
        <v>754482</v>
      </c>
      <c r="AR26" s="20">
        <v>356344</v>
      </c>
      <c r="AS26" s="20">
        <v>393087</v>
      </c>
      <c r="AT26" s="23">
        <v>749431</v>
      </c>
      <c r="AU26" s="20">
        <v>372725</v>
      </c>
      <c r="AV26" s="20">
        <v>409411</v>
      </c>
      <c r="AW26" s="23">
        <v>782136</v>
      </c>
      <c r="AX26" s="20">
        <v>370397</v>
      </c>
      <c r="AY26" s="20">
        <v>405946</v>
      </c>
      <c r="AZ26" s="20">
        <v>776343</v>
      </c>
      <c r="BA26" s="27">
        <v>367687</v>
      </c>
      <c r="BB26" s="20">
        <v>402417</v>
      </c>
      <c r="BC26" s="23">
        <v>770104</v>
      </c>
      <c r="BD26" s="20">
        <v>366101</v>
      </c>
      <c r="BE26" s="20">
        <v>399796</v>
      </c>
      <c r="BF26" s="20">
        <v>765897</v>
      </c>
      <c r="BG26" s="27">
        <v>365072</v>
      </c>
      <c r="BH26" s="20">
        <v>397786</v>
      </c>
      <c r="BI26" s="23">
        <v>762858</v>
      </c>
      <c r="BJ26" s="20">
        <v>365722</v>
      </c>
      <c r="BK26" s="20">
        <v>396809</v>
      </c>
      <c r="BL26" s="20">
        <v>762531</v>
      </c>
      <c r="BM26" s="27">
        <v>366702</v>
      </c>
      <c r="BN26" s="20">
        <v>397487</v>
      </c>
      <c r="BO26" s="23">
        <v>764189</v>
      </c>
      <c r="BP26" s="20">
        <v>360973</v>
      </c>
      <c r="BQ26" s="20">
        <v>396387</v>
      </c>
      <c r="BR26" s="20">
        <v>757360</v>
      </c>
      <c r="BS26" s="27">
        <v>364746</v>
      </c>
      <c r="BT26" s="20">
        <v>400126</v>
      </c>
      <c r="BU26" s="23">
        <v>764872</v>
      </c>
      <c r="BV26" s="20">
        <v>368037</v>
      </c>
      <c r="BW26" s="20">
        <v>403462</v>
      </c>
      <c r="BX26" s="20">
        <v>771499</v>
      </c>
      <c r="BY26" s="27">
        <v>370273</v>
      </c>
      <c r="BZ26" s="20">
        <v>404906</v>
      </c>
      <c r="CA26" s="23">
        <v>775179</v>
      </c>
      <c r="CB26" s="20">
        <v>371924</v>
      </c>
      <c r="CC26" s="20">
        <v>405789</v>
      </c>
      <c r="CD26" s="20">
        <v>777713</v>
      </c>
      <c r="CE26" s="27">
        <v>374272</v>
      </c>
      <c r="CF26" s="20">
        <v>407049</v>
      </c>
      <c r="CG26" s="23">
        <v>781321</v>
      </c>
      <c r="CH26" s="20">
        <v>376551</v>
      </c>
      <c r="CI26" s="20">
        <v>408148</v>
      </c>
      <c r="CJ26" s="20">
        <v>784699</v>
      </c>
      <c r="CK26" s="27">
        <v>379623</v>
      </c>
      <c r="CL26" s="20">
        <v>410284</v>
      </c>
      <c r="CM26" s="23">
        <v>789907</v>
      </c>
      <c r="CN26" s="20">
        <v>383915</v>
      </c>
      <c r="CO26" s="20">
        <v>413397</v>
      </c>
      <c r="CP26" s="23">
        <v>797312</v>
      </c>
      <c r="CQ26" s="20">
        <v>387091</v>
      </c>
      <c r="CR26" s="20">
        <v>415644</v>
      </c>
      <c r="CS26" s="23">
        <v>802735</v>
      </c>
      <c r="CT26" s="20">
        <v>389691</v>
      </c>
      <c r="CU26" s="20">
        <v>418814</v>
      </c>
      <c r="CV26" s="23">
        <v>808505</v>
      </c>
      <c r="CW26" s="20">
        <v>393404</v>
      </c>
      <c r="CX26" s="20">
        <v>421704</v>
      </c>
      <c r="CY26" s="20">
        <v>815108</v>
      </c>
      <c r="CZ26" s="27">
        <v>396837</v>
      </c>
      <c r="DA26" s="20">
        <v>423925</v>
      </c>
      <c r="DB26" s="23">
        <v>820762</v>
      </c>
      <c r="DC26" s="20">
        <v>399806</v>
      </c>
      <c r="DD26" s="20">
        <v>425921</v>
      </c>
      <c r="DE26" s="20">
        <v>825727</v>
      </c>
      <c r="DF26" s="27">
        <v>401110</v>
      </c>
      <c r="DG26" s="20">
        <v>425729</v>
      </c>
      <c r="DH26" s="23">
        <v>826839</v>
      </c>
      <c r="DI26" s="20">
        <v>402174</v>
      </c>
      <c r="DJ26" s="20">
        <v>425855</v>
      </c>
      <c r="DK26" s="20">
        <v>828029</v>
      </c>
      <c r="DL26" s="27">
        <v>403230</v>
      </c>
      <c r="DM26" s="20">
        <v>425798</v>
      </c>
      <c r="DN26" s="23">
        <v>829028</v>
      </c>
      <c r="DO26" s="20">
        <v>402795</v>
      </c>
      <c r="DP26" s="20">
        <v>424956</v>
      </c>
      <c r="DQ26" s="23">
        <v>827751</v>
      </c>
      <c r="DR26" s="20">
        <v>403281</v>
      </c>
      <c r="DS26" s="20">
        <v>424811</v>
      </c>
      <c r="DT26" s="23">
        <v>828092</v>
      </c>
      <c r="DU26" s="20">
        <v>403917</v>
      </c>
      <c r="DV26" s="20">
        <v>424796</v>
      </c>
      <c r="DW26" s="23">
        <v>828713</v>
      </c>
      <c r="DX26" s="20">
        <v>399525</v>
      </c>
      <c r="DY26" s="20">
        <v>420057</v>
      </c>
      <c r="DZ26" s="23">
        <v>819582</v>
      </c>
      <c r="EA26" s="20">
        <v>403584</v>
      </c>
      <c r="EB26" s="20">
        <v>422139</v>
      </c>
      <c r="EC26" s="23">
        <v>825723</v>
      </c>
      <c r="ED26" s="20">
        <v>408705</v>
      </c>
      <c r="EE26" s="20">
        <v>424586</v>
      </c>
      <c r="EF26" s="23">
        <v>833291</v>
      </c>
      <c r="EG26" s="20">
        <v>413185</v>
      </c>
      <c r="EH26" s="20">
        <v>427501</v>
      </c>
      <c r="EI26" s="23">
        <v>840686</v>
      </c>
      <c r="EJ26" s="20">
        <v>420421</v>
      </c>
      <c r="EK26" s="20">
        <v>431399</v>
      </c>
      <c r="EL26" s="23">
        <v>851820</v>
      </c>
      <c r="EM26" s="20">
        <v>423833</v>
      </c>
      <c r="EN26" s="20">
        <v>433509</v>
      </c>
      <c r="EO26" s="23">
        <v>857342</v>
      </c>
      <c r="EP26" s="20">
        <v>435917</v>
      </c>
      <c r="EQ26" s="20">
        <v>440190</v>
      </c>
      <c r="ER26" s="23">
        <v>876107</v>
      </c>
      <c r="ES26" s="20">
        <v>444425</v>
      </c>
      <c r="ET26" s="20">
        <v>443518</v>
      </c>
      <c r="EU26" s="23">
        <v>887943</v>
      </c>
      <c r="EV26" s="27">
        <v>447993</v>
      </c>
      <c r="EW26" s="20">
        <v>444751</v>
      </c>
      <c r="EX26" s="23">
        <v>892744</v>
      </c>
      <c r="EY26" s="27">
        <v>446499</v>
      </c>
      <c r="EZ26" s="20">
        <v>443475</v>
      </c>
      <c r="FA26" s="23">
        <v>889974</v>
      </c>
      <c r="FB26" s="27">
        <v>431798</v>
      </c>
      <c r="FC26" s="20">
        <v>431699</v>
      </c>
      <c r="FD26" s="23">
        <v>863497</v>
      </c>
      <c r="FE26" s="27">
        <v>428481</v>
      </c>
      <c r="FF26" s="20">
        <v>428013</v>
      </c>
      <c r="FG26" s="23">
        <v>856494</v>
      </c>
      <c r="FH26" s="21">
        <v>420646</v>
      </c>
      <c r="FI26" s="21">
        <v>422160</v>
      </c>
      <c r="FJ26" s="28">
        <v>842806</v>
      </c>
      <c r="FK26" s="21">
        <v>422562</v>
      </c>
      <c r="FL26" s="21">
        <v>424399</v>
      </c>
      <c r="FM26" s="28">
        <v>846961</v>
      </c>
      <c r="FN26" s="49">
        <v>421594</v>
      </c>
      <c r="FO26" s="21">
        <v>423338</v>
      </c>
      <c r="FP26" s="21">
        <v>844932</v>
      </c>
      <c r="FQ26" s="49">
        <v>423374</v>
      </c>
      <c r="FR26" s="21">
        <v>423606</v>
      </c>
      <c r="FS26" s="21">
        <v>846980</v>
      </c>
      <c r="FT26" s="49">
        <v>425893</v>
      </c>
      <c r="FU26" s="21">
        <v>424151</v>
      </c>
      <c r="FV26" s="21">
        <v>850044</v>
      </c>
      <c r="FW26" s="49">
        <v>429681</v>
      </c>
      <c r="FX26" s="21">
        <v>425185</v>
      </c>
      <c r="FY26" s="21">
        <v>854866</v>
      </c>
      <c r="FZ26" s="49">
        <v>435079</v>
      </c>
      <c r="GA26" s="21">
        <v>427185</v>
      </c>
      <c r="GB26" s="28">
        <v>862264</v>
      </c>
      <c r="GC26" s="49">
        <v>439680</v>
      </c>
      <c r="GD26" s="21">
        <v>429469</v>
      </c>
      <c r="GE26" s="28">
        <v>869149</v>
      </c>
      <c r="GF26" s="20">
        <f>SUM(GF9:GF18)</f>
        <v>414990</v>
      </c>
      <c r="GG26" s="20">
        <f t="shared" ref="GG26:GH26" si="5">SUM(GG9:GG18)</f>
        <v>405771</v>
      </c>
      <c r="GH26" s="23">
        <f t="shared" si="5"/>
        <v>820761</v>
      </c>
      <c r="GI26" s="20">
        <v>439812</v>
      </c>
      <c r="GJ26" s="20">
        <v>443606</v>
      </c>
      <c r="GK26" s="23">
        <v>883418</v>
      </c>
      <c r="GL26" s="20">
        <v>453739</v>
      </c>
      <c r="GM26" s="20">
        <v>455698</v>
      </c>
      <c r="GN26" s="23">
        <v>909437</v>
      </c>
      <c r="GO26" s="20">
        <v>463501</v>
      </c>
      <c r="GP26" s="20">
        <v>461653</v>
      </c>
      <c r="GQ26" s="23">
        <v>925154</v>
      </c>
      <c r="GR26" s="20">
        <v>473765</v>
      </c>
      <c r="GS26" s="20">
        <v>466066</v>
      </c>
      <c r="GT26" s="23">
        <v>939831</v>
      </c>
      <c r="GU26" s="40"/>
      <c r="GV26" s="40"/>
      <c r="GW26" s="40"/>
      <c r="GX26" s="40"/>
      <c r="GY26" s="40"/>
    </row>
    <row r="27" spans="1:207" x14ac:dyDescent="0.2">
      <c r="A27" s="3" t="s">
        <v>27</v>
      </c>
      <c r="B27" s="27">
        <f t="shared" ref="B27:F27" si="6">SUM(B19:B23)</f>
        <v>26432</v>
      </c>
      <c r="C27" s="20">
        <f t="shared" si="6"/>
        <v>43930</v>
      </c>
      <c r="D27" s="20">
        <f t="shared" si="1"/>
        <v>70362</v>
      </c>
      <c r="E27" s="27">
        <f t="shared" si="6"/>
        <v>35928</v>
      </c>
      <c r="F27" s="20">
        <f t="shared" si="6"/>
        <v>62240</v>
      </c>
      <c r="G27" s="13">
        <f>SUM(G19:G23)</f>
        <v>98168</v>
      </c>
      <c r="H27" s="27">
        <v>37736</v>
      </c>
      <c r="I27" s="20">
        <v>65192</v>
      </c>
      <c r="J27" s="23">
        <v>102928</v>
      </c>
      <c r="K27" s="20">
        <v>39194</v>
      </c>
      <c r="L27" s="20">
        <v>67870</v>
      </c>
      <c r="M27" s="23">
        <v>107064</v>
      </c>
      <c r="N27" s="20">
        <v>41022</v>
      </c>
      <c r="O27" s="20">
        <v>70745</v>
      </c>
      <c r="P27" s="23">
        <v>111767</v>
      </c>
      <c r="Q27" s="20">
        <v>42804</v>
      </c>
      <c r="R27" s="20">
        <v>73695</v>
      </c>
      <c r="S27" s="23">
        <v>116499</v>
      </c>
      <c r="T27" s="20">
        <v>44850</v>
      </c>
      <c r="U27" s="20">
        <v>76866</v>
      </c>
      <c r="V27" s="23">
        <v>121716</v>
      </c>
      <c r="W27" s="20">
        <v>46912</v>
      </c>
      <c r="X27" s="20">
        <v>80090</v>
      </c>
      <c r="Y27" s="23">
        <v>127002</v>
      </c>
      <c r="Z27" s="20">
        <v>48969</v>
      </c>
      <c r="AA27" s="20">
        <v>83357</v>
      </c>
      <c r="AB27" s="23">
        <v>132326</v>
      </c>
      <c r="AC27" s="20">
        <v>54382</v>
      </c>
      <c r="AD27" s="20">
        <v>91161</v>
      </c>
      <c r="AE27" s="23">
        <v>145543</v>
      </c>
      <c r="AF27" s="20">
        <v>56167</v>
      </c>
      <c r="AG27" s="20">
        <v>94070</v>
      </c>
      <c r="AH27" s="23">
        <v>150237</v>
      </c>
      <c r="AI27" s="20">
        <v>57102</v>
      </c>
      <c r="AJ27" s="20">
        <v>96257</v>
      </c>
      <c r="AK27" s="23">
        <v>153359</v>
      </c>
      <c r="AL27" s="20">
        <v>59097</v>
      </c>
      <c r="AM27" s="20">
        <v>99382</v>
      </c>
      <c r="AN27" s="23">
        <v>158479</v>
      </c>
      <c r="AO27" s="20">
        <v>61090</v>
      </c>
      <c r="AP27" s="20">
        <v>102355</v>
      </c>
      <c r="AQ27" s="23">
        <v>163445</v>
      </c>
      <c r="AR27" s="20">
        <v>63131</v>
      </c>
      <c r="AS27" s="20">
        <v>105161</v>
      </c>
      <c r="AT27" s="23">
        <v>168292</v>
      </c>
      <c r="AU27" s="20">
        <v>68624</v>
      </c>
      <c r="AV27" s="20">
        <v>113626</v>
      </c>
      <c r="AW27" s="23">
        <v>182250</v>
      </c>
      <c r="AX27" s="20">
        <v>70169</v>
      </c>
      <c r="AY27" s="20">
        <v>116561</v>
      </c>
      <c r="AZ27" s="20">
        <v>186730</v>
      </c>
      <c r="BA27" s="27">
        <v>71451</v>
      </c>
      <c r="BB27" s="20">
        <v>119244</v>
      </c>
      <c r="BC27" s="23">
        <v>190695</v>
      </c>
      <c r="BD27" s="20">
        <v>72680</v>
      </c>
      <c r="BE27" s="20">
        <v>121303</v>
      </c>
      <c r="BF27" s="20">
        <v>193983</v>
      </c>
      <c r="BG27" s="27">
        <v>73951</v>
      </c>
      <c r="BH27" s="20">
        <v>123466</v>
      </c>
      <c r="BI27" s="23">
        <v>197417</v>
      </c>
      <c r="BJ27" s="20">
        <v>74129</v>
      </c>
      <c r="BK27" s="20">
        <v>124785</v>
      </c>
      <c r="BL27" s="20">
        <v>198914</v>
      </c>
      <c r="BM27" s="27">
        <v>72398</v>
      </c>
      <c r="BN27" s="20">
        <v>122948</v>
      </c>
      <c r="BO27" s="23">
        <v>195346</v>
      </c>
      <c r="BP27" s="20">
        <v>68946</v>
      </c>
      <c r="BQ27" s="20">
        <v>119383</v>
      </c>
      <c r="BR27" s="20">
        <v>188329</v>
      </c>
      <c r="BS27" s="27">
        <v>66071</v>
      </c>
      <c r="BT27" s="20">
        <v>116029</v>
      </c>
      <c r="BU27" s="23">
        <v>182100</v>
      </c>
      <c r="BV27" s="20">
        <v>63120</v>
      </c>
      <c r="BW27" s="20">
        <v>111974</v>
      </c>
      <c r="BX27" s="20">
        <v>175094</v>
      </c>
      <c r="BY27" s="27">
        <v>62105</v>
      </c>
      <c r="BZ27" s="20">
        <v>110896</v>
      </c>
      <c r="CA27" s="23">
        <v>173001</v>
      </c>
      <c r="CB27" s="20">
        <v>62523</v>
      </c>
      <c r="CC27" s="20">
        <v>111356</v>
      </c>
      <c r="CD27" s="20">
        <v>173879</v>
      </c>
      <c r="CE27" s="27">
        <v>63727</v>
      </c>
      <c r="CF27" s="20">
        <v>112533</v>
      </c>
      <c r="CG27" s="23">
        <v>176260</v>
      </c>
      <c r="CH27" s="20">
        <v>65035</v>
      </c>
      <c r="CI27" s="20">
        <v>114208</v>
      </c>
      <c r="CJ27" s="20">
        <v>179243</v>
      </c>
      <c r="CK27" s="27">
        <v>66491</v>
      </c>
      <c r="CL27" s="20">
        <v>115756</v>
      </c>
      <c r="CM27" s="23">
        <v>182247</v>
      </c>
      <c r="CN27" s="20">
        <v>67498</v>
      </c>
      <c r="CO27" s="20">
        <v>116819</v>
      </c>
      <c r="CP27" s="23">
        <v>184317</v>
      </c>
      <c r="CQ27" s="20">
        <v>68004</v>
      </c>
      <c r="CR27" s="20">
        <v>117251</v>
      </c>
      <c r="CS27" s="23">
        <v>185255</v>
      </c>
      <c r="CT27" s="20">
        <v>69563</v>
      </c>
      <c r="CU27" s="20">
        <v>119048</v>
      </c>
      <c r="CV27" s="23">
        <v>188611</v>
      </c>
      <c r="CW27" s="20">
        <v>70479</v>
      </c>
      <c r="CX27" s="20">
        <v>119550</v>
      </c>
      <c r="CY27" s="20">
        <v>190029</v>
      </c>
      <c r="CZ27" s="27">
        <v>71302</v>
      </c>
      <c r="DA27" s="20">
        <v>120276</v>
      </c>
      <c r="DB27" s="23">
        <v>191578</v>
      </c>
      <c r="DC27" s="20">
        <v>71992</v>
      </c>
      <c r="DD27" s="20">
        <v>120476</v>
      </c>
      <c r="DE27" s="20">
        <v>192468</v>
      </c>
      <c r="DF27" s="27">
        <v>72957</v>
      </c>
      <c r="DG27" s="20">
        <v>121065</v>
      </c>
      <c r="DH27" s="23">
        <v>194022</v>
      </c>
      <c r="DI27" s="20">
        <v>73447</v>
      </c>
      <c r="DJ27" s="20">
        <v>121186</v>
      </c>
      <c r="DK27" s="20">
        <v>194633</v>
      </c>
      <c r="DL27" s="27">
        <v>73899</v>
      </c>
      <c r="DM27" s="20">
        <v>121403</v>
      </c>
      <c r="DN27" s="23">
        <v>195302</v>
      </c>
      <c r="DO27" s="20">
        <v>74112</v>
      </c>
      <c r="DP27" s="20">
        <v>120920</v>
      </c>
      <c r="DQ27" s="23">
        <v>195032</v>
      </c>
      <c r="DR27" s="20">
        <v>74011</v>
      </c>
      <c r="DS27" s="20">
        <v>119922</v>
      </c>
      <c r="DT27" s="23">
        <v>193933</v>
      </c>
      <c r="DU27" s="20">
        <v>73676</v>
      </c>
      <c r="DV27" s="20">
        <v>119012</v>
      </c>
      <c r="DW27" s="23">
        <v>192688</v>
      </c>
      <c r="DX27" s="20">
        <v>71558</v>
      </c>
      <c r="DY27" s="20">
        <v>115786</v>
      </c>
      <c r="DZ27" s="23">
        <v>187344</v>
      </c>
      <c r="EA27" s="20">
        <v>71267</v>
      </c>
      <c r="EB27" s="20">
        <v>114476</v>
      </c>
      <c r="EC27" s="23">
        <v>185743</v>
      </c>
      <c r="ED27" s="20">
        <v>71097</v>
      </c>
      <c r="EE27" s="20">
        <v>113502</v>
      </c>
      <c r="EF27" s="23">
        <v>184599</v>
      </c>
      <c r="EG27" s="20">
        <v>71142</v>
      </c>
      <c r="EH27" s="20">
        <v>112619</v>
      </c>
      <c r="EI27" s="23">
        <v>183761</v>
      </c>
      <c r="EJ27" s="20">
        <v>71920</v>
      </c>
      <c r="EK27" s="20">
        <v>112506</v>
      </c>
      <c r="EL27" s="23">
        <v>184426</v>
      </c>
      <c r="EM27" s="20">
        <v>73133</v>
      </c>
      <c r="EN27" s="20">
        <v>113091</v>
      </c>
      <c r="EO27" s="23">
        <v>186224</v>
      </c>
      <c r="EP27" s="20">
        <v>74870</v>
      </c>
      <c r="EQ27" s="20">
        <v>114654</v>
      </c>
      <c r="ER27" s="23">
        <v>189524</v>
      </c>
      <c r="ES27" s="20">
        <v>77738</v>
      </c>
      <c r="ET27" s="20">
        <v>117421</v>
      </c>
      <c r="EU27" s="23">
        <v>195159</v>
      </c>
      <c r="EV27" s="27">
        <v>80611</v>
      </c>
      <c r="EW27" s="20">
        <v>120433</v>
      </c>
      <c r="EX27" s="23">
        <v>201044</v>
      </c>
      <c r="EY27" s="27">
        <v>82743</v>
      </c>
      <c r="EZ27" s="20">
        <v>123147</v>
      </c>
      <c r="FA27" s="23">
        <v>205890</v>
      </c>
      <c r="FB27" s="27">
        <v>86634</v>
      </c>
      <c r="FC27" s="20">
        <v>126874</v>
      </c>
      <c r="FD27" s="23">
        <v>213508</v>
      </c>
      <c r="FE27" s="27">
        <v>89666</v>
      </c>
      <c r="FF27" s="20">
        <v>130367</v>
      </c>
      <c r="FG27" s="23">
        <v>220033</v>
      </c>
      <c r="FH27" s="21">
        <v>91971</v>
      </c>
      <c r="FI27" s="21">
        <v>133071</v>
      </c>
      <c r="FJ27" s="28">
        <v>225042</v>
      </c>
      <c r="FK27" s="21">
        <v>94171</v>
      </c>
      <c r="FL27" s="21">
        <v>135447</v>
      </c>
      <c r="FM27" s="28">
        <v>229618</v>
      </c>
      <c r="FN27" s="49">
        <v>96038</v>
      </c>
      <c r="FO27" s="21">
        <v>137647</v>
      </c>
      <c r="FP27" s="21">
        <v>233685</v>
      </c>
      <c r="FQ27" s="49">
        <v>98292</v>
      </c>
      <c r="FR27" s="21">
        <v>140339</v>
      </c>
      <c r="FS27" s="21">
        <v>238631</v>
      </c>
      <c r="FT27" s="49">
        <v>100416</v>
      </c>
      <c r="FU27" s="21">
        <v>142821</v>
      </c>
      <c r="FV27" s="21">
        <v>243237</v>
      </c>
      <c r="FW27" s="49">
        <v>102307</v>
      </c>
      <c r="FX27" s="21">
        <v>144791</v>
      </c>
      <c r="FY27" s="21">
        <v>247098</v>
      </c>
      <c r="FZ27" s="49">
        <v>104149</v>
      </c>
      <c r="GA27" s="21">
        <v>147017</v>
      </c>
      <c r="GB27" s="28">
        <v>251166</v>
      </c>
      <c r="GC27" s="49">
        <v>104893</v>
      </c>
      <c r="GD27" s="21">
        <v>148218</v>
      </c>
      <c r="GE27" s="28">
        <v>253111</v>
      </c>
      <c r="GF27" s="20">
        <f>SUM(GF19:GF23)</f>
        <v>103640</v>
      </c>
      <c r="GG27" s="20">
        <f t="shared" ref="GG27:GH27" si="7">SUM(GG19:GG23)</f>
        <v>147533</v>
      </c>
      <c r="GH27" s="23">
        <f t="shared" si="7"/>
        <v>251173</v>
      </c>
      <c r="GI27" s="20">
        <v>104661</v>
      </c>
      <c r="GJ27" s="20">
        <v>150235</v>
      </c>
      <c r="GK27" s="23">
        <v>254896</v>
      </c>
      <c r="GL27" s="20">
        <v>105336</v>
      </c>
      <c r="GM27" s="20">
        <v>151312</v>
      </c>
      <c r="GN27" s="23">
        <v>256648</v>
      </c>
      <c r="GO27" s="20">
        <v>105571</v>
      </c>
      <c r="GP27" s="20">
        <v>151870</v>
      </c>
      <c r="GQ27" s="23">
        <v>257441</v>
      </c>
      <c r="GR27" s="20">
        <v>105985</v>
      </c>
      <c r="GS27" s="20">
        <v>151845</v>
      </c>
      <c r="GT27" s="23">
        <v>257830</v>
      </c>
      <c r="GW27" s="40"/>
      <c r="GX27" s="40"/>
      <c r="GY27" s="40"/>
    </row>
    <row r="28" spans="1:207" x14ac:dyDescent="0.2">
      <c r="A28" s="2" t="s">
        <v>26</v>
      </c>
      <c r="B28" s="63" t="s">
        <v>19</v>
      </c>
      <c r="C28" s="64" t="s">
        <v>19</v>
      </c>
      <c r="D28" s="64" t="s">
        <v>19</v>
      </c>
      <c r="E28" s="63" t="s">
        <v>19</v>
      </c>
      <c r="F28" s="64" t="s">
        <v>19</v>
      </c>
      <c r="G28" s="64" t="s">
        <v>19</v>
      </c>
      <c r="H28" s="63" t="s">
        <v>19</v>
      </c>
      <c r="I28" s="64" t="s">
        <v>19</v>
      </c>
      <c r="J28" s="65" t="s">
        <v>19</v>
      </c>
      <c r="K28" s="64" t="s">
        <v>19</v>
      </c>
      <c r="L28" s="64" t="s">
        <v>19</v>
      </c>
      <c r="M28" s="65" t="s">
        <v>19</v>
      </c>
      <c r="N28" s="64" t="s">
        <v>19</v>
      </c>
      <c r="O28" s="64" t="s">
        <v>19</v>
      </c>
      <c r="P28" s="65" t="s">
        <v>19</v>
      </c>
      <c r="Q28" s="64" t="s">
        <v>19</v>
      </c>
      <c r="R28" s="64" t="s">
        <v>19</v>
      </c>
      <c r="S28" s="65" t="s">
        <v>19</v>
      </c>
      <c r="T28" s="64" t="s">
        <v>19</v>
      </c>
      <c r="U28" s="64" t="s">
        <v>19</v>
      </c>
      <c r="V28" s="65" t="s">
        <v>19</v>
      </c>
      <c r="W28" s="64" t="s">
        <v>19</v>
      </c>
      <c r="X28" s="64" t="s">
        <v>19</v>
      </c>
      <c r="Y28" s="65" t="s">
        <v>19</v>
      </c>
      <c r="Z28" s="64" t="s">
        <v>19</v>
      </c>
      <c r="AA28" s="64" t="s">
        <v>19</v>
      </c>
      <c r="AB28" s="65" t="s">
        <v>19</v>
      </c>
      <c r="AC28" s="64" t="s">
        <v>19</v>
      </c>
      <c r="AD28" s="64" t="s">
        <v>19</v>
      </c>
      <c r="AE28" s="65" t="s">
        <v>19</v>
      </c>
      <c r="AF28" s="64" t="s">
        <v>19</v>
      </c>
      <c r="AG28" s="64" t="s">
        <v>19</v>
      </c>
      <c r="AH28" s="65" t="s">
        <v>19</v>
      </c>
      <c r="AI28" s="64" t="s">
        <v>19</v>
      </c>
      <c r="AJ28" s="64" t="s">
        <v>19</v>
      </c>
      <c r="AK28" s="65" t="s">
        <v>19</v>
      </c>
      <c r="AL28" s="64" t="s">
        <v>19</v>
      </c>
      <c r="AM28" s="64" t="s">
        <v>19</v>
      </c>
      <c r="AN28" s="65" t="s">
        <v>19</v>
      </c>
      <c r="AO28" s="64" t="s">
        <v>19</v>
      </c>
      <c r="AP28" s="64" t="s">
        <v>19</v>
      </c>
      <c r="AQ28" s="65" t="s">
        <v>19</v>
      </c>
      <c r="AR28" s="66">
        <v>37.427551825832218</v>
      </c>
      <c r="AS28" s="66">
        <v>41.290487605388918</v>
      </c>
      <c r="AT28" s="67">
        <v>39.489661317767798</v>
      </c>
      <c r="AU28" s="66">
        <v>37.208260978799814</v>
      </c>
      <c r="AV28" s="66">
        <v>41.094412668200988</v>
      </c>
      <c r="AW28" s="67">
        <v>39.279647301794895</v>
      </c>
      <c r="AX28" s="66">
        <v>37.036502680542412</v>
      </c>
      <c r="AY28" s="66">
        <v>40.988409331697774</v>
      </c>
      <c r="AZ28" s="66">
        <v>39.142102549123237</v>
      </c>
      <c r="BA28" s="68">
        <v>36.921656287962527</v>
      </c>
      <c r="BB28" s="66">
        <v>40.931520438269196</v>
      </c>
      <c r="BC28" s="67">
        <v>39.057772394783001</v>
      </c>
      <c r="BD28" s="66">
        <v>36.796411698211649</v>
      </c>
      <c r="BE28" s="66">
        <v>40.830252920610015</v>
      </c>
      <c r="BF28" s="66">
        <v>38.943812452611205</v>
      </c>
      <c r="BG28" s="68">
        <v>36.700637252605055</v>
      </c>
      <c r="BH28" s="66">
        <v>40.760294725899207</v>
      </c>
      <c r="BI28" s="67">
        <v>38.860797497953044</v>
      </c>
      <c r="BJ28" s="66">
        <v>36.60780057619931</v>
      </c>
      <c r="BK28" s="66">
        <v>40.707437348168227</v>
      </c>
      <c r="BL28" s="66">
        <v>38.787879195126948</v>
      </c>
      <c r="BM28" s="68">
        <v>36.596480479101217</v>
      </c>
      <c r="BN28" s="66">
        <v>40.725333628486496</v>
      </c>
      <c r="BO28" s="67">
        <v>38.791147294079678</v>
      </c>
      <c r="BP28" s="66">
        <v>36.439619554768804</v>
      </c>
      <c r="BQ28" s="66">
        <v>40.57636962964137</v>
      </c>
      <c r="BR28" s="66">
        <v>38.647341258698674</v>
      </c>
      <c r="BS28" s="68">
        <v>36.437165202582378</v>
      </c>
      <c r="BT28" s="66">
        <v>40.580697726270046</v>
      </c>
      <c r="BU28" s="67">
        <v>38.647448820358825</v>
      </c>
      <c r="BV28" s="66">
        <v>36.482155753925262</v>
      </c>
      <c r="BW28" s="66">
        <v>40.592493549923041</v>
      </c>
      <c r="BX28" s="66">
        <v>38.673032121961768</v>
      </c>
      <c r="BY28" s="68">
        <v>36.492943648114142</v>
      </c>
      <c r="BZ28" s="66">
        <v>40.579244949411233</v>
      </c>
      <c r="CA28" s="67">
        <v>38.669203813034201</v>
      </c>
      <c r="CB28" s="66">
        <v>36.50945458324226</v>
      </c>
      <c r="CC28" s="66">
        <v>40.578088649683956</v>
      </c>
      <c r="CD28" s="66">
        <v>38.674625300601917</v>
      </c>
      <c r="CE28" s="68">
        <v>36.499843493509424</v>
      </c>
      <c r="CF28" s="66">
        <v>40.511955444923757</v>
      </c>
      <c r="CG28" s="67">
        <v>38.632382237056426</v>
      </c>
      <c r="CH28" s="66">
        <v>36.510283039877265</v>
      </c>
      <c r="CI28" s="66">
        <v>40.513611157526192</v>
      </c>
      <c r="CJ28" s="66">
        <v>38.635701985585456</v>
      </c>
      <c r="CK28" s="68">
        <v>36.557892626796175</v>
      </c>
      <c r="CL28" s="66">
        <v>40.533252970043534</v>
      </c>
      <c r="CM28" s="67">
        <v>38.666669281138567</v>
      </c>
      <c r="CN28" s="66">
        <v>36.638013098907258</v>
      </c>
      <c r="CO28" s="66">
        <v>40.573714946920454</v>
      </c>
      <c r="CP28" s="67">
        <v>38.723792375410021</v>
      </c>
      <c r="CQ28" s="66">
        <v>36.674312761059845</v>
      </c>
      <c r="CR28" s="66">
        <v>40.608557922266819</v>
      </c>
      <c r="CS28" s="67">
        <v>38.757662623218735</v>
      </c>
      <c r="CT28" s="66">
        <v>36.866433500413478</v>
      </c>
      <c r="CU28" s="66">
        <v>40.784194024574049</v>
      </c>
      <c r="CV28" s="67">
        <v>38.94270759288645</v>
      </c>
      <c r="CW28" s="66">
        <v>37.038564419534509</v>
      </c>
      <c r="CX28" s="66">
        <v>40.92028902316995</v>
      </c>
      <c r="CY28" s="66">
        <v>39.093990873356525</v>
      </c>
      <c r="CZ28" s="68">
        <v>37.225496628076392</v>
      </c>
      <c r="DA28" s="66">
        <v>41.07120582443455</v>
      </c>
      <c r="DB28" s="67">
        <v>39.260201738175859</v>
      </c>
      <c r="DC28" s="66">
        <v>37.480958620508922</v>
      </c>
      <c r="DD28" s="66">
        <v>41.260764186801907</v>
      </c>
      <c r="DE28" s="66">
        <v>39.479492567002367</v>
      </c>
      <c r="DF28" s="68">
        <v>37.764386059883009</v>
      </c>
      <c r="DG28" s="66">
        <v>41.496878139465011</v>
      </c>
      <c r="DH28" s="67">
        <v>39.735877853131157</v>
      </c>
      <c r="DI28" s="66">
        <v>38.067538781148826</v>
      </c>
      <c r="DJ28" s="66">
        <v>41.753775603742817</v>
      </c>
      <c r="DK28" s="66">
        <v>40.013185991486807</v>
      </c>
      <c r="DL28" s="68">
        <v>38.382080576422105</v>
      </c>
      <c r="DM28" s="66">
        <v>42.028333120094523</v>
      </c>
      <c r="DN28" s="67">
        <v>40.305032258601948</v>
      </c>
      <c r="DO28" s="66">
        <v>38.70219668459734</v>
      </c>
      <c r="DP28" s="66">
        <v>42.315952003103959</v>
      </c>
      <c r="DQ28" s="67">
        <v>40.606708456594063</v>
      </c>
      <c r="DR28" s="66">
        <v>39.007676702968183</v>
      </c>
      <c r="DS28" s="66">
        <v>42.574337288664495</v>
      </c>
      <c r="DT28" s="67">
        <v>40.885571110203017</v>
      </c>
      <c r="DU28" s="66">
        <v>39.304038645754403</v>
      </c>
      <c r="DV28" s="66">
        <v>42.827622099739052</v>
      </c>
      <c r="DW28" s="67">
        <v>41.158367523871291</v>
      </c>
      <c r="DX28" s="66">
        <v>39.448625675882198</v>
      </c>
      <c r="DY28" s="66">
        <v>42.991036355833081</v>
      </c>
      <c r="DZ28" s="67">
        <v>41.31267853787287</v>
      </c>
      <c r="EA28" s="66">
        <v>39.610411495044303</v>
      </c>
      <c r="EB28" s="66">
        <v>43.128629222618549</v>
      </c>
      <c r="EC28" s="67">
        <v>41.45756830398868</v>
      </c>
      <c r="ED28" s="66">
        <v>39.739971772262649</v>
      </c>
      <c r="EE28" s="66">
        <v>43.247811420769416</v>
      </c>
      <c r="EF28" s="67">
        <v>41.576077080872118</v>
      </c>
      <c r="EG28" s="66">
        <v>39.887948303368937</v>
      </c>
      <c r="EH28" s="66">
        <v>43.347837072725575</v>
      </c>
      <c r="EI28" s="67">
        <v>41.695266241859741</v>
      </c>
      <c r="EJ28" s="66">
        <v>39.955087178002692</v>
      </c>
      <c r="EK28" s="66">
        <v>43.36554819954867</v>
      </c>
      <c r="EL28" s="67">
        <v>41.730347576611571</v>
      </c>
      <c r="EM28" s="66">
        <v>40.03424093637728</v>
      </c>
      <c r="EN28" s="66">
        <v>43.448401364126077</v>
      </c>
      <c r="EO28" s="67">
        <v>41.80793619531935</v>
      </c>
      <c r="EP28" s="66">
        <v>39.957102955638113</v>
      </c>
      <c r="EQ28" s="66">
        <v>43.385714331328657</v>
      </c>
      <c r="ER28" s="67">
        <v>41.728888447046728</v>
      </c>
      <c r="ES28" s="66">
        <v>39.873577302274647</v>
      </c>
      <c r="ET28" s="66">
        <v>43.283273649303894</v>
      </c>
      <c r="EU28" s="67">
        <v>41.626997731937195</v>
      </c>
      <c r="EV28" s="68">
        <v>39.849523931640789</v>
      </c>
      <c r="EW28" s="66">
        <v>43.216256964929528</v>
      </c>
      <c r="EX28" s="67">
        <v>41.576549247173396</v>
      </c>
      <c r="EY28" s="68">
        <v>39.869999999999997</v>
      </c>
      <c r="EZ28" s="66">
        <v>43.19</v>
      </c>
      <c r="FA28" s="67">
        <v>41.57</v>
      </c>
      <c r="FB28" s="68">
        <v>40.24</v>
      </c>
      <c r="FC28" s="66">
        <v>43.41</v>
      </c>
      <c r="FD28" s="67">
        <v>41.87</v>
      </c>
      <c r="FE28" s="68">
        <v>40.322556830568601</v>
      </c>
      <c r="FF28" s="66">
        <v>43.409380379730997</v>
      </c>
      <c r="FG28" s="67">
        <v>41.910300935209101</v>
      </c>
      <c r="FH28" s="66">
        <v>40.427726418115775</v>
      </c>
      <c r="FI28" s="66">
        <v>43.487222676665816</v>
      </c>
      <c r="FJ28" s="67">
        <v>42.004202458009608</v>
      </c>
      <c r="FK28" s="66">
        <v>40.427082650693997</v>
      </c>
      <c r="FL28" s="66">
        <v>43.398568374124984</v>
      </c>
      <c r="FM28" s="67">
        <v>41.95805227471827</v>
      </c>
      <c r="FN28" s="68">
        <v>40.437221496447684</v>
      </c>
      <c r="FO28" s="66">
        <v>43.380606023468857</v>
      </c>
      <c r="FP28" s="66">
        <v>41.95316616289886</v>
      </c>
      <c r="FQ28" s="68">
        <v>40.469296855517925</v>
      </c>
      <c r="FR28" s="66">
        <v>43.35340310163398</v>
      </c>
      <c r="FS28" s="66">
        <v>41.953443477120018</v>
      </c>
      <c r="FT28" s="68">
        <v>40.465594472242074</v>
      </c>
      <c r="FU28" s="66">
        <v>43.331883879253432</v>
      </c>
      <c r="FV28" s="66">
        <v>41.937944617010409</v>
      </c>
      <c r="FW28" s="68">
        <v>40.460688642323227</v>
      </c>
      <c r="FX28" s="66">
        <v>43.311502140546928</v>
      </c>
      <c r="FY28" s="66">
        <v>41.921619676119796</v>
      </c>
      <c r="FZ28" s="68">
        <v>40.5</v>
      </c>
      <c r="GA28" s="66">
        <v>43.3</v>
      </c>
      <c r="GB28" s="67">
        <v>41.9</v>
      </c>
      <c r="GC28" s="68">
        <v>40.529657892401794</v>
      </c>
      <c r="GD28" s="66">
        <v>43.34812526598477</v>
      </c>
      <c r="GE28" s="67">
        <v>41.968210239954942</v>
      </c>
      <c r="GF28" s="64">
        <v>40.726886912814685</v>
      </c>
      <c r="GG28" s="64">
        <v>43.737696712326667</v>
      </c>
      <c r="GH28" s="64">
        <v>42.266715069554323</v>
      </c>
      <c r="GI28" s="68">
        <v>40.200000000000003</v>
      </c>
      <c r="GJ28" s="66">
        <v>43.1</v>
      </c>
      <c r="GK28" s="67">
        <v>41.7</v>
      </c>
      <c r="GL28" s="66">
        <v>40.248665529999997</v>
      </c>
      <c r="GM28" s="66">
        <v>43.103250180000003</v>
      </c>
      <c r="GN28" s="67">
        <v>41.720662920000002</v>
      </c>
      <c r="GO28" s="66">
        <v>40.356197784917292</v>
      </c>
      <c r="GP28" s="66">
        <v>43.290559023149555</v>
      </c>
      <c r="GQ28" s="67">
        <v>41.86489541305405</v>
      </c>
      <c r="GR28" s="66">
        <v>40.466863320000002</v>
      </c>
      <c r="GS28" s="66">
        <v>43.517363320000001</v>
      </c>
      <c r="GT28" s="67">
        <v>42.02796919</v>
      </c>
      <c r="GU28" s="40"/>
      <c r="GV28" s="40"/>
      <c r="GW28" s="40"/>
      <c r="GX28" s="40"/>
      <c r="GY28" s="40"/>
    </row>
    <row r="29" spans="1:207" x14ac:dyDescent="0.2">
      <c r="A29" s="2" t="s">
        <v>49</v>
      </c>
      <c r="B29" s="64" t="s">
        <v>19</v>
      </c>
      <c r="C29" s="64" t="s">
        <v>19</v>
      </c>
      <c r="D29" s="64" t="s">
        <v>19</v>
      </c>
      <c r="E29" s="63" t="s">
        <v>19</v>
      </c>
      <c r="F29" s="64" t="s">
        <v>19</v>
      </c>
      <c r="G29" s="64" t="s">
        <v>19</v>
      </c>
      <c r="H29" s="63" t="s">
        <v>19</v>
      </c>
      <c r="I29" s="64" t="s">
        <v>19</v>
      </c>
      <c r="J29" s="64" t="s">
        <v>19</v>
      </c>
      <c r="K29" s="63" t="s">
        <v>19</v>
      </c>
      <c r="L29" s="64" t="s">
        <v>19</v>
      </c>
      <c r="M29" s="64" t="s">
        <v>19</v>
      </c>
      <c r="N29" s="63" t="s">
        <v>19</v>
      </c>
      <c r="O29" s="64" t="s">
        <v>19</v>
      </c>
      <c r="P29" s="64" t="s">
        <v>19</v>
      </c>
      <c r="Q29" s="63" t="s">
        <v>19</v>
      </c>
      <c r="R29" s="64" t="s">
        <v>19</v>
      </c>
      <c r="S29" s="64" t="s">
        <v>19</v>
      </c>
      <c r="T29" s="63" t="s">
        <v>19</v>
      </c>
      <c r="U29" s="64" t="s">
        <v>19</v>
      </c>
      <c r="V29" s="64" t="s">
        <v>19</v>
      </c>
      <c r="W29" s="63" t="s">
        <v>19</v>
      </c>
      <c r="X29" s="64" t="s">
        <v>19</v>
      </c>
      <c r="Y29" s="64" t="s">
        <v>19</v>
      </c>
      <c r="Z29" s="63" t="s">
        <v>19</v>
      </c>
      <c r="AA29" s="64" t="s">
        <v>19</v>
      </c>
      <c r="AB29" s="64" t="s">
        <v>19</v>
      </c>
      <c r="AC29" s="63" t="s">
        <v>19</v>
      </c>
      <c r="AD29" s="64" t="s">
        <v>19</v>
      </c>
      <c r="AE29" s="64" t="s">
        <v>19</v>
      </c>
      <c r="AF29" s="63" t="s">
        <v>19</v>
      </c>
      <c r="AG29" s="64" t="s">
        <v>19</v>
      </c>
      <c r="AH29" s="64" t="s">
        <v>19</v>
      </c>
      <c r="AI29" s="63" t="s">
        <v>19</v>
      </c>
      <c r="AJ29" s="64" t="s">
        <v>19</v>
      </c>
      <c r="AK29" s="64" t="s">
        <v>19</v>
      </c>
      <c r="AL29" s="63" t="s">
        <v>19</v>
      </c>
      <c r="AM29" s="64" t="s">
        <v>19</v>
      </c>
      <c r="AN29" s="64" t="s">
        <v>19</v>
      </c>
      <c r="AO29" s="63" t="s">
        <v>19</v>
      </c>
      <c r="AP29" s="64" t="s">
        <v>19</v>
      </c>
      <c r="AQ29" s="64" t="s">
        <v>19</v>
      </c>
      <c r="AR29" s="63" t="s">
        <v>19</v>
      </c>
      <c r="AS29" s="64" t="s">
        <v>19</v>
      </c>
      <c r="AT29" s="64" t="s">
        <v>19</v>
      </c>
      <c r="AU29" s="63" t="s">
        <v>19</v>
      </c>
      <c r="AV29" s="64" t="s">
        <v>19</v>
      </c>
      <c r="AW29" s="64" t="s">
        <v>19</v>
      </c>
      <c r="AX29" s="63" t="s">
        <v>19</v>
      </c>
      <c r="AY29" s="64" t="s">
        <v>19</v>
      </c>
      <c r="AZ29" s="64" t="s">
        <v>19</v>
      </c>
      <c r="BA29" s="63" t="s">
        <v>19</v>
      </c>
      <c r="BB29" s="64" t="s">
        <v>19</v>
      </c>
      <c r="BC29" s="64" t="s">
        <v>19</v>
      </c>
      <c r="BD29" s="63" t="s">
        <v>19</v>
      </c>
      <c r="BE29" s="64" t="s">
        <v>19</v>
      </c>
      <c r="BF29" s="64" t="s">
        <v>19</v>
      </c>
      <c r="BG29" s="63" t="s">
        <v>19</v>
      </c>
      <c r="BH29" s="64" t="s">
        <v>19</v>
      </c>
      <c r="BI29" s="64" t="s">
        <v>19</v>
      </c>
      <c r="BJ29" s="63" t="s">
        <v>19</v>
      </c>
      <c r="BK29" s="64" t="s">
        <v>19</v>
      </c>
      <c r="BL29" s="64" t="s">
        <v>19</v>
      </c>
      <c r="BM29" s="63" t="s">
        <v>19</v>
      </c>
      <c r="BN29" s="64" t="s">
        <v>19</v>
      </c>
      <c r="BO29" s="64" t="s">
        <v>19</v>
      </c>
      <c r="BP29" s="63" t="s">
        <v>19</v>
      </c>
      <c r="BQ29" s="64" t="s">
        <v>19</v>
      </c>
      <c r="BR29" s="64" t="s">
        <v>19</v>
      </c>
      <c r="BS29" s="63" t="s">
        <v>19</v>
      </c>
      <c r="BT29" s="64" t="s">
        <v>19</v>
      </c>
      <c r="BU29" s="64" t="s">
        <v>19</v>
      </c>
      <c r="BV29" s="63" t="s">
        <v>19</v>
      </c>
      <c r="BW29" s="64" t="s">
        <v>19</v>
      </c>
      <c r="BX29" s="64" t="s">
        <v>19</v>
      </c>
      <c r="BY29" s="63" t="s">
        <v>19</v>
      </c>
      <c r="BZ29" s="64" t="s">
        <v>19</v>
      </c>
      <c r="CA29" s="64" t="s">
        <v>19</v>
      </c>
      <c r="CB29" s="63" t="s">
        <v>19</v>
      </c>
      <c r="CC29" s="64" t="s">
        <v>19</v>
      </c>
      <c r="CD29" s="64" t="s">
        <v>19</v>
      </c>
      <c r="CE29" s="63" t="s">
        <v>19</v>
      </c>
      <c r="CF29" s="64" t="s">
        <v>19</v>
      </c>
      <c r="CG29" s="64" t="s">
        <v>19</v>
      </c>
      <c r="CH29" s="63" t="s">
        <v>19</v>
      </c>
      <c r="CI29" s="64" t="s">
        <v>19</v>
      </c>
      <c r="CJ29" s="64" t="s">
        <v>19</v>
      </c>
      <c r="CK29" s="63" t="s">
        <v>19</v>
      </c>
      <c r="CL29" s="64" t="s">
        <v>19</v>
      </c>
      <c r="CM29" s="64" t="s">
        <v>19</v>
      </c>
      <c r="CN29" s="63" t="s">
        <v>19</v>
      </c>
      <c r="CO29" s="64" t="s">
        <v>19</v>
      </c>
      <c r="CP29" s="64" t="s">
        <v>19</v>
      </c>
      <c r="CQ29" s="63" t="s">
        <v>19</v>
      </c>
      <c r="CR29" s="64" t="s">
        <v>19</v>
      </c>
      <c r="CS29" s="64" t="s">
        <v>19</v>
      </c>
      <c r="CT29" s="63" t="s">
        <v>19</v>
      </c>
      <c r="CU29" s="64" t="s">
        <v>19</v>
      </c>
      <c r="CV29" s="64" t="s">
        <v>19</v>
      </c>
      <c r="CW29" s="63" t="s">
        <v>19</v>
      </c>
      <c r="CX29" s="64" t="s">
        <v>19</v>
      </c>
      <c r="CY29" s="64" t="s">
        <v>19</v>
      </c>
      <c r="CZ29" s="63" t="s">
        <v>19</v>
      </c>
      <c r="DA29" s="64" t="s">
        <v>19</v>
      </c>
      <c r="DB29" s="64" t="s">
        <v>19</v>
      </c>
      <c r="DC29" s="63" t="s">
        <v>19</v>
      </c>
      <c r="DD29" s="64" t="s">
        <v>19</v>
      </c>
      <c r="DE29" s="64" t="s">
        <v>19</v>
      </c>
      <c r="DF29" s="63" t="s">
        <v>19</v>
      </c>
      <c r="DG29" s="64" t="s">
        <v>19</v>
      </c>
      <c r="DH29" s="64" t="s">
        <v>19</v>
      </c>
      <c r="DI29" s="63" t="s">
        <v>19</v>
      </c>
      <c r="DJ29" s="64" t="s">
        <v>19</v>
      </c>
      <c r="DK29" s="64" t="s">
        <v>19</v>
      </c>
      <c r="DL29" s="63" t="s">
        <v>19</v>
      </c>
      <c r="DM29" s="64" t="s">
        <v>19</v>
      </c>
      <c r="DN29" s="64" t="s">
        <v>19</v>
      </c>
      <c r="DO29" s="63" t="s">
        <v>19</v>
      </c>
      <c r="DP29" s="64" t="s">
        <v>19</v>
      </c>
      <c r="DQ29" s="64" t="s">
        <v>19</v>
      </c>
      <c r="DR29" s="63" t="s">
        <v>19</v>
      </c>
      <c r="DS29" s="64" t="s">
        <v>19</v>
      </c>
      <c r="DT29" s="64" t="s">
        <v>19</v>
      </c>
      <c r="DU29" s="66">
        <v>38.618421050000002</v>
      </c>
      <c r="DV29" s="66">
        <v>43.462376120000002</v>
      </c>
      <c r="DW29" s="67">
        <v>41.127801839999997</v>
      </c>
      <c r="DX29" s="66">
        <v>38.604890760000004</v>
      </c>
      <c r="DY29" s="66">
        <v>43.532991500000001</v>
      </c>
      <c r="DZ29" s="67">
        <v>41.040674160000002</v>
      </c>
      <c r="EA29" s="66">
        <v>38.686815129999999</v>
      </c>
      <c r="EB29" s="66">
        <v>43.448973479999999</v>
      </c>
      <c r="EC29" s="67">
        <v>40.924948020000002</v>
      </c>
      <c r="ED29" s="66">
        <v>38.75229246</v>
      </c>
      <c r="EE29" s="66">
        <v>43.273346019999998</v>
      </c>
      <c r="EF29" s="67">
        <v>40.843902</v>
      </c>
      <c r="EG29" s="66">
        <v>38.80881961</v>
      </c>
      <c r="EH29" s="66">
        <v>43.09909974</v>
      </c>
      <c r="EI29" s="67">
        <v>40.895879219999998</v>
      </c>
      <c r="EJ29" s="66">
        <v>38.619023589999998</v>
      </c>
      <c r="EK29" s="66">
        <v>42.85799789</v>
      </c>
      <c r="EL29" s="67">
        <v>40.819903789999998</v>
      </c>
      <c r="EM29" s="66">
        <v>38.49176001</v>
      </c>
      <c r="EN29" s="66">
        <v>42.872273249999999</v>
      </c>
      <c r="EO29" s="67">
        <v>40.764823540000002</v>
      </c>
      <c r="EP29" s="66">
        <v>38.100333650000003</v>
      </c>
      <c r="EQ29" s="66">
        <v>42.628115360000002</v>
      </c>
      <c r="ER29" s="67">
        <v>40.344839329999999</v>
      </c>
      <c r="ES29" s="66">
        <v>37.85542916</v>
      </c>
      <c r="ET29" s="66">
        <v>42.310177209999999</v>
      </c>
      <c r="EU29" s="67">
        <v>39.951287430000001</v>
      </c>
      <c r="EV29" s="66">
        <v>37.822099870000002</v>
      </c>
      <c r="EW29" s="66">
        <v>42.012138659999998</v>
      </c>
      <c r="EX29" s="67">
        <v>39.739231019999998</v>
      </c>
      <c r="EY29" s="66">
        <v>37.922629729999997</v>
      </c>
      <c r="EZ29" s="66">
        <v>41.792809259999999</v>
      </c>
      <c r="FA29" s="67">
        <v>39.686707349999999</v>
      </c>
      <c r="FB29" s="66">
        <v>38.715036480000002</v>
      </c>
      <c r="FC29" s="66">
        <v>42.110438819999999</v>
      </c>
      <c r="FD29" s="67">
        <v>40.269321089999998</v>
      </c>
      <c r="FE29" s="66">
        <v>38.962610089999998</v>
      </c>
      <c r="FF29" s="66">
        <v>42.034795590000002</v>
      </c>
      <c r="FG29" s="67">
        <v>40.348006480000002</v>
      </c>
      <c r="FH29" s="66">
        <v>39.315193569999998</v>
      </c>
      <c r="FI29" s="66">
        <v>42.109784410000003</v>
      </c>
      <c r="FJ29" s="67">
        <v>40.566549389999999</v>
      </c>
      <c r="FK29" s="66">
        <v>39.53536965</v>
      </c>
      <c r="FL29" s="66">
        <v>41.967612670000001</v>
      </c>
      <c r="FM29" s="67">
        <v>40.672003150000002</v>
      </c>
      <c r="FN29" s="66">
        <v>39.788758319999999</v>
      </c>
      <c r="FO29" s="66">
        <v>42.049248509999998</v>
      </c>
      <c r="FP29" s="67">
        <v>40.881470720000003</v>
      </c>
      <c r="FQ29" s="66">
        <v>40.022718390000001</v>
      </c>
      <c r="FR29" s="66">
        <v>42.184667060000002</v>
      </c>
      <c r="FS29" s="67">
        <v>41.065630110000001</v>
      </c>
      <c r="FT29" s="66">
        <v>40.220007699999996</v>
      </c>
      <c r="FU29" s="66">
        <v>42.332314009999997</v>
      </c>
      <c r="FV29" s="67">
        <v>41.234655660000001</v>
      </c>
      <c r="FW29" s="66">
        <v>40.389967140000003</v>
      </c>
      <c r="FX29" s="66">
        <v>42.483284580000003</v>
      </c>
      <c r="FY29" s="67">
        <v>41.397218479999999</v>
      </c>
      <c r="FZ29" s="66">
        <v>40.587254450000003</v>
      </c>
      <c r="GA29" s="66">
        <v>42.664689029999998</v>
      </c>
      <c r="GB29" s="67">
        <v>41.594319110000001</v>
      </c>
      <c r="GC29" s="66">
        <v>40.767325509999999</v>
      </c>
      <c r="GD29" s="66">
        <v>42.858547420000001</v>
      </c>
      <c r="GE29" s="67">
        <v>41.798291800000001</v>
      </c>
      <c r="GF29" s="66">
        <v>41.1622767</v>
      </c>
      <c r="GG29" s="66">
        <v>43.616506110000003</v>
      </c>
      <c r="GH29" s="67">
        <v>42.40243332</v>
      </c>
      <c r="GI29" s="66">
        <v>40.533296790000001</v>
      </c>
      <c r="GJ29" s="66">
        <v>42.923927579999997</v>
      </c>
      <c r="GK29" s="67">
        <v>41.733220009999997</v>
      </c>
      <c r="GL29" s="66">
        <v>40.504112370000001</v>
      </c>
      <c r="GM29" s="66">
        <v>43.006927390000001</v>
      </c>
      <c r="GN29" s="67">
        <v>41.75364072</v>
      </c>
      <c r="GO29" s="66">
        <v>40.56522906</v>
      </c>
      <c r="GP29" s="66">
        <v>43.208462519999998</v>
      </c>
      <c r="GQ29" s="67">
        <v>41.900633200000001</v>
      </c>
      <c r="GR29" s="66">
        <v>40.611470330000003</v>
      </c>
      <c r="GS29" s="66">
        <v>43.464530179999997</v>
      </c>
      <c r="GT29" s="67">
        <v>42.042067250000002</v>
      </c>
      <c r="GU29" s="40"/>
      <c r="GV29" s="40"/>
      <c r="GW29" s="40"/>
      <c r="GX29" s="40"/>
      <c r="GY29" s="40"/>
    </row>
    <row r="30" spans="1:207" s="40" customFormat="1" ht="12" customHeight="1" x14ac:dyDescent="0.2">
      <c r="A30" s="39" t="s">
        <v>39</v>
      </c>
      <c r="B30" s="54">
        <f>B27/B25*100</f>
        <v>29.46547015216543</v>
      </c>
      <c r="C30" s="55">
        <f t="shared" ref="C30:F30" si="8">C27/C25*100</f>
        <v>50.325344819685661</v>
      </c>
      <c r="D30" s="55">
        <f t="shared" si="8"/>
        <v>39.753216156206037</v>
      </c>
      <c r="E30" s="54">
        <f t="shared" si="8"/>
        <v>35.249102289896591</v>
      </c>
      <c r="F30" s="55">
        <f t="shared" si="8"/>
        <v>64.076430498074828</v>
      </c>
      <c r="G30" s="51">
        <f>(G27/G25*100)</f>
        <v>49.315784185672662</v>
      </c>
      <c r="H30" s="56">
        <v>38.97219812450944</v>
      </c>
      <c r="I30" s="43">
        <v>70.773940703266632</v>
      </c>
      <c r="J30" s="57">
        <v>54.476265077458038</v>
      </c>
      <c r="K30" s="43">
        <v>42.279106393536345</v>
      </c>
      <c r="L30" s="43">
        <v>76.88125148676356</v>
      </c>
      <c r="M30" s="57">
        <v>59.157264258324027</v>
      </c>
      <c r="N30" s="43">
        <v>45.369786655164404</v>
      </c>
      <c r="O30" s="43">
        <v>82.131745147209074</v>
      </c>
      <c r="P30" s="57">
        <v>63.305069865706052</v>
      </c>
      <c r="Q30" s="43">
        <v>47.955365345403209</v>
      </c>
      <c r="R30" s="43">
        <v>86.705100300017648</v>
      </c>
      <c r="S30" s="57">
        <v>66.856237769220613</v>
      </c>
      <c r="T30" s="43">
        <v>51.193370544122175</v>
      </c>
      <c r="U30" s="43">
        <v>92.085968947671077</v>
      </c>
      <c r="V30" s="57">
        <v>71.145246988268724</v>
      </c>
      <c r="W30" s="43">
        <v>54.71616688244282</v>
      </c>
      <c r="X30" s="43">
        <v>98.055780014202114</v>
      </c>
      <c r="Y30" s="57">
        <v>75.860585968999189</v>
      </c>
      <c r="Z30" s="43">
        <v>58.458581541657217</v>
      </c>
      <c r="AA30" s="43">
        <v>104.56746449897135</v>
      </c>
      <c r="AB30" s="57">
        <v>80.941749295033745</v>
      </c>
      <c r="AC30" s="43">
        <v>62.217696725625238</v>
      </c>
      <c r="AD30" s="43">
        <v>109.61857579182799</v>
      </c>
      <c r="AE30" s="57">
        <v>85.328432062286012</v>
      </c>
      <c r="AF30" s="43">
        <v>65.622553773177088</v>
      </c>
      <c r="AG30" s="43">
        <v>115.43464389142493</v>
      </c>
      <c r="AH30" s="57">
        <v>89.9175858704955</v>
      </c>
      <c r="AI30" s="43">
        <v>67.095151928183668</v>
      </c>
      <c r="AJ30" s="43">
        <v>119.4492703266157</v>
      </c>
      <c r="AK30" s="57">
        <v>92.557788641438833</v>
      </c>
      <c r="AL30" s="43">
        <v>69.004693958571721</v>
      </c>
      <c r="AM30" s="43">
        <v>122.92450029685335</v>
      </c>
      <c r="AN30" s="57">
        <v>95.188299597573419</v>
      </c>
      <c r="AO30" s="43">
        <v>70.284636093789558</v>
      </c>
      <c r="AP30" s="43">
        <v>124.537645398355</v>
      </c>
      <c r="AQ30" s="57">
        <v>96.652395538892762</v>
      </c>
      <c r="AR30" s="43">
        <v>70.280650583900155</v>
      </c>
      <c r="AS30" s="43">
        <v>123.7930993890452</v>
      </c>
      <c r="AT30" s="57">
        <v>96.29010848171373</v>
      </c>
      <c r="AU30" s="43">
        <v>68.646653395620561</v>
      </c>
      <c r="AV30" s="43">
        <v>119.82704982863169</v>
      </c>
      <c r="AW30" s="57">
        <v>93.561337221241118</v>
      </c>
      <c r="AX30" s="43">
        <v>66.925776853671096</v>
      </c>
      <c r="AY30" s="43">
        <v>117.14437900745713</v>
      </c>
      <c r="AZ30" s="43">
        <v>91.37843286941883</v>
      </c>
      <c r="BA30" s="56">
        <v>65.491292392300636</v>
      </c>
      <c r="BB30" s="43">
        <v>115.386625122166</v>
      </c>
      <c r="BC30" s="57">
        <v>89.762901107591219</v>
      </c>
      <c r="BD30" s="43">
        <v>64.185101779485137</v>
      </c>
      <c r="BE30" s="43">
        <v>113.07140193885161</v>
      </c>
      <c r="BF30" s="43">
        <v>87.968165430923065</v>
      </c>
      <c r="BG30" s="56">
        <v>63.828446646354621</v>
      </c>
      <c r="BH30" s="43">
        <v>112.47187428831701</v>
      </c>
      <c r="BI30" s="57">
        <v>87.494349255874553</v>
      </c>
      <c r="BJ30" s="43">
        <v>63.037544113270123</v>
      </c>
      <c r="BK30" s="43">
        <v>111.90676902105679</v>
      </c>
      <c r="BL30" s="43">
        <v>86.822957359790138</v>
      </c>
      <c r="BM30" s="56">
        <v>59.445121395237031</v>
      </c>
      <c r="BN30" s="43">
        <v>106.98527805687824</v>
      </c>
      <c r="BO30" s="57">
        <v>82.589942746305738</v>
      </c>
      <c r="BP30" s="43">
        <v>56.776053032486516</v>
      </c>
      <c r="BQ30" s="43">
        <v>103.59510586601874</v>
      </c>
      <c r="BR30" s="43">
        <v>79.572831942537235</v>
      </c>
      <c r="BS30" s="56">
        <v>54.016645410248863</v>
      </c>
      <c r="BT30" s="43">
        <v>99.81676158359285</v>
      </c>
      <c r="BU30" s="57">
        <v>76.333637941297297</v>
      </c>
      <c r="BV30" s="43">
        <v>51.446316355722914</v>
      </c>
      <c r="BW30" s="43">
        <v>95.928105751025896</v>
      </c>
      <c r="BX30" s="43">
        <v>73.13318129798094</v>
      </c>
      <c r="BY30" s="56">
        <v>50.256928990491602</v>
      </c>
      <c r="BZ30" s="43">
        <v>94.268057361929294</v>
      </c>
      <c r="CA30" s="57">
        <v>71.7209614698981</v>
      </c>
      <c r="CB30" s="43">
        <v>50.546101297546386</v>
      </c>
      <c r="CC30" s="43">
        <v>94.581096690901674</v>
      </c>
      <c r="CD30" s="43">
        <v>72.020163110785276</v>
      </c>
      <c r="CE30" s="56">
        <v>51.277780459936594</v>
      </c>
      <c r="CF30" s="43">
        <v>95.068851905043502</v>
      </c>
      <c r="CG30" s="57">
        <v>72.640203092545576</v>
      </c>
      <c r="CH30" s="43">
        <v>52.363123993558773</v>
      </c>
      <c r="CI30" s="43">
        <v>96.785620460843546</v>
      </c>
      <c r="CJ30" s="43">
        <v>74.005887671809774</v>
      </c>
      <c r="CK30" s="56">
        <v>54.236748943667713</v>
      </c>
      <c r="CL30" s="43">
        <v>99.396354081693985</v>
      </c>
      <c r="CM30" s="57">
        <v>76.237068767177149</v>
      </c>
      <c r="CN30" s="43">
        <v>56.42371705384236</v>
      </c>
      <c r="CO30" s="43">
        <v>102.80738191834831</v>
      </c>
      <c r="CP30" s="57">
        <v>79.019189216997631</v>
      </c>
      <c r="CQ30" s="43">
        <v>58.315968202516018</v>
      </c>
      <c r="CR30" s="43">
        <v>106.00014464715136</v>
      </c>
      <c r="CS30" s="57">
        <v>81.528603555035275</v>
      </c>
      <c r="CT30" s="43">
        <v>61.709262199827904</v>
      </c>
      <c r="CU30" s="43">
        <v>111.21200231676102</v>
      </c>
      <c r="CV30" s="57">
        <v>85.820824214075429</v>
      </c>
      <c r="CW30" s="43">
        <v>64.750521374038783</v>
      </c>
      <c r="CX30" s="43">
        <v>115.69616088105215</v>
      </c>
      <c r="CY30" s="43">
        <v>89.56112320787264</v>
      </c>
      <c r="CZ30" s="56">
        <v>67.922191739064161</v>
      </c>
      <c r="DA30" s="43">
        <v>120.62944427171612</v>
      </c>
      <c r="DB30" s="57">
        <v>93.597416492820599</v>
      </c>
      <c r="DC30" s="43">
        <v>71.571873104874385</v>
      </c>
      <c r="DD30" s="43">
        <v>125.75520344042921</v>
      </c>
      <c r="DE30" s="43">
        <v>98.003452331851577</v>
      </c>
      <c r="DF30" s="56">
        <v>75.410869700039285</v>
      </c>
      <c r="DG30" s="43">
        <v>131.23861763940681</v>
      </c>
      <c r="DH30" s="57">
        <v>102.66040191752118</v>
      </c>
      <c r="DI30" s="43">
        <v>78.686750731189932</v>
      </c>
      <c r="DJ30" s="43">
        <v>136.24058459808882</v>
      </c>
      <c r="DK30" s="43">
        <v>106.7704933320899</v>
      </c>
      <c r="DL30" s="56">
        <v>81.897975241873809</v>
      </c>
      <c r="DM30" s="43">
        <v>141.34378056163555</v>
      </c>
      <c r="DN30" s="57">
        <v>110.88828956706884</v>
      </c>
      <c r="DO30" s="43">
        <v>84.710077838356824</v>
      </c>
      <c r="DP30" s="43">
        <v>145.69025759656859</v>
      </c>
      <c r="DQ30" s="57">
        <v>114.39699214602872</v>
      </c>
      <c r="DR30" s="43">
        <v>87.413190343459164</v>
      </c>
      <c r="DS30" s="43">
        <v>149.59956088919938</v>
      </c>
      <c r="DT30" s="57">
        <v>117.65637323302796</v>
      </c>
      <c r="DU30" s="43">
        <v>89.902502715037031</v>
      </c>
      <c r="DV30" s="43">
        <v>153.0228611103968</v>
      </c>
      <c r="DW30" s="57">
        <v>120.63734543747066</v>
      </c>
      <c r="DX30" s="43">
        <v>91.07663327775586</v>
      </c>
      <c r="DY30" s="43">
        <v>155.16127735416694</v>
      </c>
      <c r="DZ30" s="57">
        <v>122.29359235469215</v>
      </c>
      <c r="EA30" s="43">
        <v>92.507690909798939</v>
      </c>
      <c r="EB30" s="43">
        <v>155.8917652826386</v>
      </c>
      <c r="EC30" s="57">
        <v>123.44024137381041</v>
      </c>
      <c r="ED30" s="43">
        <v>93.944238900634247</v>
      </c>
      <c r="EE30" s="43">
        <v>157.61758620210801</v>
      </c>
      <c r="EF30" s="57">
        <v>124.99001293240617</v>
      </c>
      <c r="EG30" s="43">
        <v>95.133790668752752</v>
      </c>
      <c r="EH30" s="43">
        <v>157.85571114194806</v>
      </c>
      <c r="EI30" s="57">
        <v>125.75689140729791</v>
      </c>
      <c r="EJ30" s="43">
        <v>96.925917440465767</v>
      </c>
      <c r="EK30" s="43">
        <v>158.0962016778382</v>
      </c>
      <c r="EL30" s="57">
        <v>126.87185272832338</v>
      </c>
      <c r="EM30" s="43">
        <v>98.94202800514104</v>
      </c>
      <c r="EN30" s="43">
        <v>160.08351617241135</v>
      </c>
      <c r="EO30" s="57">
        <v>128.8212506917543</v>
      </c>
      <c r="EP30" s="43">
        <v>99.905258803592162</v>
      </c>
      <c r="EQ30" s="43">
        <v>160.29919608528488</v>
      </c>
      <c r="ER30" s="57">
        <v>129.39794901205741</v>
      </c>
      <c r="ES30" s="43">
        <v>101.12260162601626</v>
      </c>
      <c r="ET30" s="43">
        <v>160.33672884179481</v>
      </c>
      <c r="EU30" s="57">
        <v>130.01152495853015</v>
      </c>
      <c r="EV30" s="56">
        <v>101.12781011641911</v>
      </c>
      <c r="EW30" s="43">
        <v>159.4589942536345</v>
      </c>
      <c r="EX30" s="57">
        <v>129.50695061776111</v>
      </c>
      <c r="EY30" s="56">
        <v>99.894965592176746</v>
      </c>
      <c r="EZ30" s="43">
        <v>156.94713499184337</v>
      </c>
      <c r="FA30" s="57">
        <v>127.648889605317</v>
      </c>
      <c r="FB30" s="56">
        <v>102.45875465673231</v>
      </c>
      <c r="FC30" s="43">
        <v>158.38659742334963</v>
      </c>
      <c r="FD30" s="57">
        <v>129.66676586156845</v>
      </c>
      <c r="FE30" s="56">
        <v>102.66668193320128</v>
      </c>
      <c r="FF30" s="43">
        <v>157.22779680640647</v>
      </c>
      <c r="FG30" s="57">
        <v>129.23883866950951</v>
      </c>
      <c r="FH30" s="43">
        <v>102.19454197964355</v>
      </c>
      <c r="FI30" s="43">
        <v>155.89934041730612</v>
      </c>
      <c r="FJ30" s="57">
        <v>128.33655540538228</v>
      </c>
      <c r="FK30" s="43">
        <v>100.56384353341947</v>
      </c>
      <c r="FL30" s="43">
        <v>152.43256018096491</v>
      </c>
      <c r="FM30" s="57">
        <v>125.81808219178082</v>
      </c>
      <c r="FN30" s="56">
        <v>98.970495790265574</v>
      </c>
      <c r="FO30" s="43">
        <v>149.95043303012147</v>
      </c>
      <c r="FP30" s="43">
        <v>123.75285968479919</v>
      </c>
      <c r="FQ30" s="56">
        <v>98.391375289041932</v>
      </c>
      <c r="FR30" s="43">
        <v>147.72837322891007</v>
      </c>
      <c r="FS30" s="43">
        <v>122.43954499043083</v>
      </c>
      <c r="FT30" s="56">
        <v>97.263684001511024</v>
      </c>
      <c r="FU30" s="43">
        <v>145.74909940708841</v>
      </c>
      <c r="FV30" s="43">
        <v>120.87391667329253</v>
      </c>
      <c r="FW30" s="56">
        <v>96.496920421425941</v>
      </c>
      <c r="FX30" s="43">
        <v>143.86022434846544</v>
      </c>
      <c r="FY30" s="43">
        <v>119.56277701434183</v>
      </c>
      <c r="FZ30" s="56">
        <v>96.382498287956466</v>
      </c>
      <c r="GA30" s="43">
        <v>143.02795046162527</v>
      </c>
      <c r="GB30" s="57">
        <v>119.1223968090606</v>
      </c>
      <c r="GC30" s="56">
        <v>96.16065125915604</v>
      </c>
      <c r="GD30" s="43">
        <v>142.8703623376999</v>
      </c>
      <c r="GE30" s="57">
        <v>118.92972597075517</v>
      </c>
      <c r="GF30" s="43">
        <f>GF27/GF25*100</f>
        <v>99.185575791216479</v>
      </c>
      <c r="GG30" s="43">
        <f t="shared" ref="GG30:GH30" si="9">GG27/GG25*100</f>
        <v>149.05183823157978</v>
      </c>
      <c r="GH30" s="43">
        <f t="shared" si="9"/>
        <v>123.44352048439097</v>
      </c>
      <c r="GI30" s="56">
        <v>93.523309117229175</v>
      </c>
      <c r="GJ30" s="43">
        <v>140.27151433666657</v>
      </c>
      <c r="GK30" s="57">
        <v>116.3797078818926</v>
      </c>
      <c r="GL30" s="43">
        <v>94.382868151068493</v>
      </c>
      <c r="GM30" s="43">
        <v>141.35759795220568</v>
      </c>
      <c r="GN30" s="57">
        <v>117.38006919999999</v>
      </c>
      <c r="GO30" s="43">
        <v>95.895176673630672</v>
      </c>
      <c r="GP30" s="43">
        <v>144.36997956176626</v>
      </c>
      <c r="GQ30" s="57">
        <v>119.581485</v>
      </c>
      <c r="GR30" s="43">
        <v>98.817748687682396</v>
      </c>
      <c r="GS30" s="43">
        <v>148.61994714691201</v>
      </c>
      <c r="GT30" s="57">
        <v>123.1144621</v>
      </c>
    </row>
    <row r="31" spans="1:207" s="40" customFormat="1" ht="12" customHeight="1" x14ac:dyDescent="0.2">
      <c r="A31" s="39" t="s">
        <v>40</v>
      </c>
      <c r="B31" s="54">
        <f>(B25+B27)/B26*100</f>
        <v>36.669939913295799</v>
      </c>
      <c r="C31" s="55">
        <f t="shared" ref="C31:F31" si="10">(C25+C27)/C26*100</f>
        <v>35.710845078471763</v>
      </c>
      <c r="D31" s="55">
        <f t="shared" si="10"/>
        <v>36.154822075344292</v>
      </c>
      <c r="E31" s="54">
        <f t="shared" si="10"/>
        <v>41.392252652059945</v>
      </c>
      <c r="F31" s="55">
        <f t="shared" si="10"/>
        <v>42.505287357548056</v>
      </c>
      <c r="G31" s="51">
        <f>(G25+G27)/G26*100</f>
        <v>41.981711709421262</v>
      </c>
      <c r="H31" s="56">
        <v>39.899187570420445</v>
      </c>
      <c r="I31" s="43">
        <v>41.604183031428278</v>
      </c>
      <c r="J31" s="57">
        <v>40.800353388997692</v>
      </c>
      <c r="K31" s="43">
        <v>38.734222566795296</v>
      </c>
      <c r="L31" s="43">
        <v>41.083625380187122</v>
      </c>
      <c r="M31" s="57">
        <v>39.9734108249583</v>
      </c>
      <c r="N31" s="43">
        <v>38.261621357273228</v>
      </c>
      <c r="O31" s="43">
        <v>41.057254195858185</v>
      </c>
      <c r="P31" s="57">
        <v>39.733748604660782</v>
      </c>
      <c r="Q31" s="43">
        <v>38.172400437042221</v>
      </c>
      <c r="R31" s="43">
        <v>41.398939264685545</v>
      </c>
      <c r="S31" s="57">
        <v>39.868308649203804</v>
      </c>
      <c r="T31" s="43">
        <v>38.079563487500288</v>
      </c>
      <c r="U31" s="43">
        <v>41.740013276582452</v>
      </c>
      <c r="V31" s="57">
        <v>40.000519137739538</v>
      </c>
      <c r="W31" s="43">
        <v>37.919323993265088</v>
      </c>
      <c r="X31" s="43">
        <v>41.969696969696969</v>
      </c>
      <c r="Y31" s="57">
        <v>40.042624435743051</v>
      </c>
      <c r="Z31" s="43">
        <v>37.754031076764669</v>
      </c>
      <c r="AA31" s="43">
        <v>42.19038231177413</v>
      </c>
      <c r="AB31" s="57">
        <v>40.077198420805907</v>
      </c>
      <c r="AC31" s="43">
        <v>37.777996850679024</v>
      </c>
      <c r="AD31" s="43">
        <v>42.438207362288779</v>
      </c>
      <c r="AE31" s="57">
        <v>40.213182239138625</v>
      </c>
      <c r="AF31" s="43">
        <v>37.830581930945407</v>
      </c>
      <c r="AG31" s="43">
        <v>42.796409783875227</v>
      </c>
      <c r="AH31" s="57">
        <v>40.425813816017445</v>
      </c>
      <c r="AI31" s="43">
        <v>39.421954742150014</v>
      </c>
      <c r="AJ31" s="43">
        <v>44.197432744504098</v>
      </c>
      <c r="AK31" s="57">
        <v>41.933287682575646</v>
      </c>
      <c r="AL31" s="43">
        <v>40.21443773303919</v>
      </c>
      <c r="AM31" s="43">
        <v>45.234139314021256</v>
      </c>
      <c r="AN31" s="57">
        <v>42.851774100818083</v>
      </c>
      <c r="AO31" s="43">
        <v>41.30136928962694</v>
      </c>
      <c r="AP31" s="43">
        <v>46.58753259736293</v>
      </c>
      <c r="AQ31" s="57">
        <v>44.076730790131506</v>
      </c>
      <c r="AR31" s="43">
        <v>42.924252969041149</v>
      </c>
      <c r="AS31" s="43">
        <v>48.363339413412298</v>
      </c>
      <c r="AT31" s="57">
        <v>45.777129582309776</v>
      </c>
      <c r="AU31" s="43">
        <v>45.232007512240926</v>
      </c>
      <c r="AV31" s="43">
        <v>50.914850846704169</v>
      </c>
      <c r="AW31" s="57">
        <v>48.206705739155339</v>
      </c>
      <c r="AX31" s="43">
        <v>47.250652678072449</v>
      </c>
      <c r="AY31" s="43">
        <v>53.224566814305348</v>
      </c>
      <c r="AZ31" s="43">
        <v>50.374383487710972</v>
      </c>
      <c r="BA31" s="56">
        <v>49.104537283069568</v>
      </c>
      <c r="BB31" s="43">
        <v>55.312524073287165</v>
      </c>
      <c r="BC31" s="57">
        <v>52.348513966944722</v>
      </c>
      <c r="BD31" s="43">
        <v>50.782434355546691</v>
      </c>
      <c r="BE31" s="43">
        <v>57.174909203693886</v>
      </c>
      <c r="BF31" s="43">
        <v>54.11928758044489</v>
      </c>
      <c r="BG31" s="56">
        <v>51.992483674453261</v>
      </c>
      <c r="BH31" s="43">
        <v>58.63479358247902</v>
      </c>
      <c r="BI31" s="57">
        <v>55.456061285324395</v>
      </c>
      <c r="BJ31" s="43">
        <v>52.423425443369553</v>
      </c>
      <c r="BK31" s="43">
        <v>59.548296535612849</v>
      </c>
      <c r="BL31" s="43">
        <v>56.131094998104992</v>
      </c>
      <c r="BM31" s="56">
        <v>53.645523938610509</v>
      </c>
      <c r="BN31" s="43">
        <v>60.126188729813485</v>
      </c>
      <c r="BO31" s="57">
        <v>57.03849179351986</v>
      </c>
      <c r="BP31" s="43">
        <v>52.741063736068902</v>
      </c>
      <c r="BQ31" s="43">
        <v>59.190387172132283</v>
      </c>
      <c r="BR31" s="43">
        <v>56.116509982042885</v>
      </c>
      <c r="BS31" s="56">
        <v>51.648818629950703</v>
      </c>
      <c r="BT31" s="43">
        <v>58.049464418708105</v>
      </c>
      <c r="BU31" s="57">
        <v>54.997175998075498</v>
      </c>
      <c r="BV31" s="43">
        <v>50.487043422264613</v>
      </c>
      <c r="BW31" s="43">
        <v>56.68464440269468</v>
      </c>
      <c r="BX31" s="43">
        <v>53.728131857591521</v>
      </c>
      <c r="BY31" s="56">
        <v>50.146783589405658</v>
      </c>
      <c r="BZ31" s="43">
        <v>56.441495063051669</v>
      </c>
      <c r="CA31" s="57">
        <v>53.434755069474278</v>
      </c>
      <c r="CB31" s="43">
        <v>50.068831266602857</v>
      </c>
      <c r="CC31" s="43">
        <v>56.455941388258431</v>
      </c>
      <c r="CD31" s="43">
        <v>53.401447577705397</v>
      </c>
      <c r="CE31" s="56">
        <v>50.232184080027359</v>
      </c>
      <c r="CF31" s="43">
        <v>56.726094401411132</v>
      </c>
      <c r="CG31" s="57">
        <v>53.615351436861417</v>
      </c>
      <c r="CH31" s="43">
        <v>50.254812761086811</v>
      </c>
      <c r="CI31" s="43">
        <v>56.893332810647117</v>
      </c>
      <c r="CJ31" s="43">
        <v>53.707727421597326</v>
      </c>
      <c r="CK31" s="56">
        <v>49.808625926247885</v>
      </c>
      <c r="CL31" s="43">
        <v>56.598599994150391</v>
      </c>
      <c r="CM31" s="57">
        <v>53.335392647488881</v>
      </c>
      <c r="CN31" s="43">
        <v>48.741257830509355</v>
      </c>
      <c r="CO31" s="43">
        <v>55.744961864745029</v>
      </c>
      <c r="CP31" s="57">
        <v>52.372596925670251</v>
      </c>
      <c r="CQ31" s="43">
        <v>47.693436427093374</v>
      </c>
      <c r="CR31" s="43">
        <v>54.822155498455409</v>
      </c>
      <c r="CS31" s="57">
        <v>51.384578970644114</v>
      </c>
      <c r="CT31" s="43">
        <v>46.778088280201494</v>
      </c>
      <c r="CU31" s="43">
        <v>53.984346273047223</v>
      </c>
      <c r="CV31" s="57">
        <v>50.511004879376131</v>
      </c>
      <c r="CW31" s="43">
        <v>45.583166414169661</v>
      </c>
      <c r="CX31" s="43">
        <v>52.852474721605674</v>
      </c>
      <c r="CY31" s="43">
        <v>49.344013308665843</v>
      </c>
      <c r="CZ31" s="56">
        <v>44.420757137061315</v>
      </c>
      <c r="DA31" s="43">
        <v>51.891962021584007</v>
      </c>
      <c r="DB31" s="57">
        <v>48.279647449565161</v>
      </c>
      <c r="DC31" s="43">
        <v>43.165685357398338</v>
      </c>
      <c r="DD31" s="43">
        <v>50.778900312499267</v>
      </c>
      <c r="DE31" s="43">
        <v>47.092683174947652</v>
      </c>
      <c r="DF31" s="56">
        <v>42.308344344444166</v>
      </c>
      <c r="DG31" s="43">
        <v>50.10534870774601</v>
      </c>
      <c r="DH31" s="57">
        <v>46.322923809834805</v>
      </c>
      <c r="DI31" s="43">
        <v>41.471601843977979</v>
      </c>
      <c r="DJ31" s="43">
        <v>49.344495192025455</v>
      </c>
      <c r="DK31" s="43">
        <v>45.52062790071362</v>
      </c>
      <c r="DL31" s="56">
        <v>40.704312675148181</v>
      </c>
      <c r="DM31" s="43">
        <v>48.683882967980125</v>
      </c>
      <c r="DN31" s="57">
        <v>44.802708714301566</v>
      </c>
      <c r="DO31" s="43">
        <v>40.119912114102711</v>
      </c>
      <c r="DP31" s="43">
        <v>47.985673810935722</v>
      </c>
      <c r="DQ31" s="57">
        <v>44.158086187754527</v>
      </c>
      <c r="DR31" s="43">
        <v>39.347006181793837</v>
      </c>
      <c r="DS31" s="43">
        <v>47.099533674975461</v>
      </c>
      <c r="DT31" s="57">
        <v>43.324050950860531</v>
      </c>
      <c r="DU31" s="43">
        <v>38.529450357375403</v>
      </c>
      <c r="DV31" s="43">
        <v>46.324824150886542</v>
      </c>
      <c r="DW31" s="57">
        <v>42.525337481130379</v>
      </c>
      <c r="DX31" s="43">
        <v>37.576371941680748</v>
      </c>
      <c r="DY31" s="43">
        <v>45.329324353599631</v>
      </c>
      <c r="DZ31" s="57">
        <v>41.54996083369327</v>
      </c>
      <c r="EA31" s="43">
        <v>36.747244687599114</v>
      </c>
      <c r="EB31" s="43">
        <v>44.513537010321244</v>
      </c>
      <c r="EC31" s="57">
        <v>40.717649865632907</v>
      </c>
      <c r="ED31" s="43">
        <v>35.912699869098738</v>
      </c>
      <c r="EE31" s="43">
        <v>43.692679457165333</v>
      </c>
      <c r="EF31" s="57">
        <v>39.876825742747734</v>
      </c>
      <c r="EG31" s="43">
        <v>35.316625724554378</v>
      </c>
      <c r="EH31" s="43">
        <v>43.031946124102632</v>
      </c>
      <c r="EI31" s="57">
        <v>39.239977827631243</v>
      </c>
      <c r="EJ31" s="43">
        <v>34.755875657971416</v>
      </c>
      <c r="EK31" s="43">
        <v>42.575203002324997</v>
      </c>
      <c r="EL31" s="57">
        <v>38.715925899837991</v>
      </c>
      <c r="EM31" s="43">
        <v>34.694797243253831</v>
      </c>
      <c r="EN31" s="43">
        <v>42.383433792608692</v>
      </c>
      <c r="EO31" s="57">
        <v>38.582502665214115</v>
      </c>
      <c r="EP31" s="43">
        <v>34.366863416659591</v>
      </c>
      <c r="EQ31" s="43">
        <v>42.295145278175333</v>
      </c>
      <c r="ER31" s="57">
        <v>38.3503384860525</v>
      </c>
      <c r="ES31" s="43">
        <v>34.789447038307927</v>
      </c>
      <c r="ET31" s="43">
        <v>42.986981362650447</v>
      </c>
      <c r="EU31" s="57">
        <v>38.884027465726966</v>
      </c>
      <c r="EV31" s="56">
        <v>35.786943099557362</v>
      </c>
      <c r="EW31" s="43">
        <v>44.060384349894662</v>
      </c>
      <c r="EX31" s="57">
        <v>39.908641223015778</v>
      </c>
      <c r="EY31" s="56">
        <v>37.082501864505858</v>
      </c>
      <c r="EZ31" s="43">
        <v>45.461638198320088</v>
      </c>
      <c r="FA31" s="57">
        <v>41.257834498535914</v>
      </c>
      <c r="FB31" s="56">
        <v>39.645621332197003</v>
      </c>
      <c r="FC31" s="43">
        <v>47.944980182951547</v>
      </c>
      <c r="FD31" s="57">
        <v>43.7948249964968</v>
      </c>
      <c r="FE31" s="56">
        <v>41.309416286836523</v>
      </c>
      <c r="FF31" s="43">
        <v>49.830963078224258</v>
      </c>
      <c r="FG31" s="57">
        <v>45.567861537850817</v>
      </c>
      <c r="FH31" s="43">
        <v>43.258939821132259</v>
      </c>
      <c r="FI31" s="43">
        <v>51.740572294864506</v>
      </c>
      <c r="FJ31" s="57">
        <v>47.507374176263575</v>
      </c>
      <c r="FK31" s="43">
        <v>44.446495425523352</v>
      </c>
      <c r="FL31" s="43">
        <v>52.852150924012541</v>
      </c>
      <c r="FM31" s="57">
        <v>48.658438818316306</v>
      </c>
      <c r="FN31" s="56">
        <v>45.7964297404612</v>
      </c>
      <c r="FO31" s="43">
        <v>54.198300176218531</v>
      </c>
      <c r="FP31" s="43">
        <v>50.006035988694954</v>
      </c>
      <c r="FQ31" s="56">
        <v>46.812274726364869</v>
      </c>
      <c r="FR31" s="43">
        <v>55.55563424502958</v>
      </c>
      <c r="FS31" s="43">
        <v>51.185151951639938</v>
      </c>
      <c r="FT31" s="56">
        <v>47.818818341696151</v>
      </c>
      <c r="FU31" s="43">
        <v>56.77506359763386</v>
      </c>
      <c r="FV31" s="43">
        <v>52.287763927514341</v>
      </c>
      <c r="FW31" s="56">
        <v>48.484340708572169</v>
      </c>
      <c r="FX31" s="43">
        <v>57.724990298340714</v>
      </c>
      <c r="FY31" s="43">
        <v>53.080365811717854</v>
      </c>
      <c r="FZ31" s="56">
        <v>48.774360518434584</v>
      </c>
      <c r="GA31" s="43">
        <v>58.477240539812961</v>
      </c>
      <c r="GB31" s="57">
        <v>53.581385747288536</v>
      </c>
      <c r="GC31" s="56">
        <v>48.665847889374092</v>
      </c>
      <c r="GD31" s="43">
        <v>58.668029590028617</v>
      </c>
      <c r="GE31" s="57">
        <v>53.608184557538465</v>
      </c>
      <c r="GF31" s="43">
        <v>50.153256704980841</v>
      </c>
      <c r="GG31" s="43">
        <v>60.752000512604397</v>
      </c>
      <c r="GH31" s="43">
        <v>55.393104691865233</v>
      </c>
      <c r="GI31" s="56">
        <v>49.241494092930616</v>
      </c>
      <c r="GJ31" s="43">
        <v>58.010486783316729</v>
      </c>
      <c r="GK31" s="57">
        <v>53.645839228994653</v>
      </c>
      <c r="GL31" s="43">
        <v>47.811847780331867</v>
      </c>
      <c r="GM31" s="43">
        <v>56.694126373168196</v>
      </c>
      <c r="GN31" s="57">
        <v>52.26255364582704</v>
      </c>
      <c r="GO31" s="43">
        <v>46.528702203447239</v>
      </c>
      <c r="GP31" s="43">
        <v>55.683597853799284</v>
      </c>
      <c r="GQ31" s="57">
        <v>51.09700655242262</v>
      </c>
      <c r="GR31" s="43">
        <v>45.009234536109673</v>
      </c>
      <c r="GS31" s="43">
        <v>54.501937493831342</v>
      </c>
      <c r="GT31" s="57">
        <v>49.716704386214118</v>
      </c>
    </row>
    <row r="32" spans="1:207" s="40" customFormat="1" ht="12" customHeight="1" x14ac:dyDescent="0.2">
      <c r="A32" s="41" t="s">
        <v>41</v>
      </c>
      <c r="B32" s="54">
        <f>B25/B26*100</f>
        <v>28.324108250791735</v>
      </c>
      <c r="C32" s="55">
        <f t="shared" ref="C32:F32" si="11">C25/C26*100</f>
        <v>23.755704749127108</v>
      </c>
      <c r="D32" s="55">
        <f t="shared" si="11"/>
        <v>25.870475878661026</v>
      </c>
      <c r="E32" s="54">
        <f t="shared" si="11"/>
        <v>30.60445648159547</v>
      </c>
      <c r="F32" s="55">
        <f t="shared" si="11"/>
        <v>25.905785022576282</v>
      </c>
      <c r="G32" s="51">
        <f>G25/G26*100</f>
        <v>28.116057480713113</v>
      </c>
      <c r="H32" s="56">
        <v>28.710193915673365</v>
      </c>
      <c r="I32" s="43">
        <v>24.362137958576987</v>
      </c>
      <c r="J32" s="57">
        <v>26.412053248788368</v>
      </c>
      <c r="K32" s="43">
        <v>27.224111500713622</v>
      </c>
      <c r="L32" s="43">
        <v>23.22667045538261</v>
      </c>
      <c r="M32" s="57">
        <v>25.115668462407402</v>
      </c>
      <c r="N32" s="43">
        <v>26.320201905527075</v>
      </c>
      <c r="O32" s="43">
        <v>22.542612855695975</v>
      </c>
      <c r="P32" s="57">
        <v>24.330995135261773</v>
      </c>
      <c r="Q32" s="43">
        <v>25.799943346379084</v>
      </c>
      <c r="R32" s="43">
        <v>22.173437789412993</v>
      </c>
      <c r="S32" s="57">
        <v>23.893807736661177</v>
      </c>
      <c r="T32" s="43">
        <v>25.186000781950735</v>
      </c>
      <c r="U32" s="43">
        <v>21.729860595884258</v>
      </c>
      <c r="V32" s="57">
        <v>23.372264109958838</v>
      </c>
      <c r="W32" s="43">
        <v>24.508960348065713</v>
      </c>
      <c r="X32" s="43">
        <v>21.190846824408467</v>
      </c>
      <c r="Y32" s="57">
        <v>22.769527472632092</v>
      </c>
      <c r="Z32" s="43">
        <v>23.825804011024488</v>
      </c>
      <c r="AA32" s="43">
        <v>20.624189880393359</v>
      </c>
      <c r="AB32" s="57">
        <v>22.149226796441663</v>
      </c>
      <c r="AC32" s="43">
        <v>23.288455953468915</v>
      </c>
      <c r="AD32" s="43">
        <v>20.245442085454354</v>
      </c>
      <c r="AE32" s="57">
        <v>21.69833402876014</v>
      </c>
      <c r="AF32" s="43">
        <v>22.841443432127626</v>
      </c>
      <c r="AG32" s="43">
        <v>19.86514750405874</v>
      </c>
      <c r="AH32" s="57">
        <v>21.285977088811432</v>
      </c>
      <c r="AI32" s="43">
        <v>23.592518566363488</v>
      </c>
      <c r="AJ32" s="43">
        <v>20.1401593537874</v>
      </c>
      <c r="AK32" s="57">
        <v>21.776988600891897</v>
      </c>
      <c r="AL32" s="43">
        <v>23.794864385776759</v>
      </c>
      <c r="AM32" s="43">
        <v>20.291237281584586</v>
      </c>
      <c r="AN32" s="57">
        <v>21.954069065188381</v>
      </c>
      <c r="AO32" s="43">
        <v>24.254313387896563</v>
      </c>
      <c r="AP32" s="43">
        <v>20.748205725018366</v>
      </c>
      <c r="AQ32" s="57">
        <v>22.41352345052632</v>
      </c>
      <c r="AR32" s="43">
        <v>25.207945131670524</v>
      </c>
      <c r="AS32" s="43">
        <v>21.61073757208964</v>
      </c>
      <c r="AT32" s="57">
        <v>23.321159653123502</v>
      </c>
      <c r="AU32" s="43">
        <v>26.820578174257161</v>
      </c>
      <c r="AV32" s="43">
        <v>23.161321996722119</v>
      </c>
      <c r="AW32" s="57">
        <v>24.905131588368263</v>
      </c>
      <c r="AX32" s="43">
        <v>28.306384770934969</v>
      </c>
      <c r="AY32" s="43">
        <v>24.511141876013067</v>
      </c>
      <c r="AZ32" s="43">
        <v>26.321870616467205</v>
      </c>
      <c r="BA32" s="56">
        <v>29.671976436479941</v>
      </c>
      <c r="BB32" s="43">
        <v>25.680575124808346</v>
      </c>
      <c r="BC32" s="57">
        <v>27.586274061685174</v>
      </c>
      <c r="BD32" s="43">
        <v>30.929989265257401</v>
      </c>
      <c r="BE32" s="43">
        <v>26.833685179441517</v>
      </c>
      <c r="BF32" s="43">
        <v>28.791730480730436</v>
      </c>
      <c r="BG32" s="56">
        <v>31.735931542271114</v>
      </c>
      <c r="BH32" s="43">
        <v>27.596496608729318</v>
      </c>
      <c r="BI32" s="57">
        <v>29.577457403605912</v>
      </c>
      <c r="BJ32" s="43">
        <v>32.154204559747569</v>
      </c>
      <c r="BK32" s="43">
        <v>28.10117714063945</v>
      </c>
      <c r="BL32" s="43">
        <v>30.045073577336527</v>
      </c>
      <c r="BM32" s="56">
        <v>33.645133491185646</v>
      </c>
      <c r="BN32" s="43">
        <v>29.048533931621545</v>
      </c>
      <c r="BO32" s="57">
        <v>31.238572582702609</v>
      </c>
      <c r="BP32" s="43">
        <v>33.64102024251121</v>
      </c>
      <c r="BQ32" s="43">
        <v>29.072598243635639</v>
      </c>
      <c r="BR32" s="43">
        <v>31.25</v>
      </c>
      <c r="BS32" s="56">
        <v>33.534569261897317</v>
      </c>
      <c r="BT32" s="43">
        <v>29.051348825120087</v>
      </c>
      <c r="BU32" s="57">
        <v>31.189270884540157</v>
      </c>
      <c r="BV32" s="43">
        <v>33.336593875072346</v>
      </c>
      <c r="BW32" s="43">
        <v>28.931349172908476</v>
      </c>
      <c r="BX32" s="43">
        <v>31.032833483906007</v>
      </c>
      <c r="BY32" s="56">
        <v>33.374024030917731</v>
      </c>
      <c r="BZ32" s="43">
        <v>29.053409927242374</v>
      </c>
      <c r="CA32" s="57">
        <v>31.11720002734852</v>
      </c>
      <c r="CB32" s="43">
        <v>33.258138759531519</v>
      </c>
      <c r="CC32" s="43">
        <v>29.014093531367287</v>
      </c>
      <c r="CD32" s="43">
        <v>31.043714069328917</v>
      </c>
      <c r="CE32" s="56">
        <v>33.205262482900139</v>
      </c>
      <c r="CF32" s="43">
        <v>29.08003704713683</v>
      </c>
      <c r="CG32" s="57">
        <v>31.056121619667206</v>
      </c>
      <c r="CH32" s="43">
        <v>32.983579913477854</v>
      </c>
      <c r="CI32" s="43">
        <v>28.911326283603007</v>
      </c>
      <c r="CJ32" s="43">
        <v>30.865465611654916</v>
      </c>
      <c r="CK32" s="56">
        <v>32.293617615371041</v>
      </c>
      <c r="CL32" s="43">
        <v>28.384972360608749</v>
      </c>
      <c r="CM32" s="57">
        <v>30.263436075386089</v>
      </c>
      <c r="CN32" s="43">
        <v>31.1597619264681</v>
      </c>
      <c r="CO32" s="43">
        <v>27.486653265505073</v>
      </c>
      <c r="CP32" s="57">
        <v>29.255297800610048</v>
      </c>
      <c r="CQ32" s="43">
        <v>30.125474371659376</v>
      </c>
      <c r="CR32" s="43">
        <v>26.612678157269201</v>
      </c>
      <c r="CS32" s="57">
        <v>28.306601805078888</v>
      </c>
      <c r="CT32" s="43">
        <v>28.927278279457315</v>
      </c>
      <c r="CU32" s="43">
        <v>25.559317501325172</v>
      </c>
      <c r="CV32" s="57">
        <v>27.182639563144321</v>
      </c>
      <c r="CW32" s="43">
        <v>27.667995241532878</v>
      </c>
      <c r="CX32" s="43">
        <v>24.503206040255723</v>
      </c>
      <c r="CY32" s="43">
        <v>26.030660967626375</v>
      </c>
      <c r="CZ32" s="56">
        <v>26.453178509060397</v>
      </c>
      <c r="DA32" s="43">
        <v>23.519962257474788</v>
      </c>
      <c r="DB32" s="57">
        <v>24.938167215343789</v>
      </c>
      <c r="DC32" s="43">
        <v>25.158952091764505</v>
      </c>
      <c r="DD32" s="43">
        <v>22.492903613580921</v>
      </c>
      <c r="DE32" s="43">
        <v>23.783768727436549</v>
      </c>
      <c r="DF32" s="56">
        <v>24.119568198249855</v>
      </c>
      <c r="DG32" s="43">
        <v>21.668244352628079</v>
      </c>
      <c r="DH32" s="57">
        <v>22.857412386208196</v>
      </c>
      <c r="DI32" s="43">
        <v>23.209108495327893</v>
      </c>
      <c r="DJ32" s="43">
        <v>20.88739124819481</v>
      </c>
      <c r="DK32" s="43">
        <v>22.015050197517237</v>
      </c>
      <c r="DL32" s="56">
        <v>22.377551273466757</v>
      </c>
      <c r="DM32" s="43">
        <v>20.172006444370336</v>
      </c>
      <c r="DN32" s="57">
        <v>21.244758922497191</v>
      </c>
      <c r="DO32" s="43">
        <v>21.720478158864932</v>
      </c>
      <c r="DP32" s="43">
        <v>19.530963205602461</v>
      </c>
      <c r="DQ32" s="57">
        <v>20.596411239611911</v>
      </c>
      <c r="DR32" s="43">
        <v>20.994790233112891</v>
      </c>
      <c r="DS32" s="43">
        <v>18.870038676022983</v>
      </c>
      <c r="DT32" s="57">
        <v>19.904793187230403</v>
      </c>
      <c r="DU32" s="43">
        <v>20.289069288987591</v>
      </c>
      <c r="DV32" s="43">
        <v>18.308552811231745</v>
      </c>
      <c r="DW32" s="57">
        <v>19.273862000475436</v>
      </c>
      <c r="DX32" s="43">
        <v>19.665602903447844</v>
      </c>
      <c r="DY32" s="43">
        <v>17.764969992167728</v>
      </c>
      <c r="DZ32" s="57">
        <v>18.691479315065486</v>
      </c>
      <c r="EA32" s="43">
        <v>19.088715112591181</v>
      </c>
      <c r="EB32" s="43">
        <v>17.395455051535158</v>
      </c>
      <c r="EC32" s="57">
        <v>18.223060275661449</v>
      </c>
      <c r="ED32" s="43">
        <v>18.517023280850491</v>
      </c>
      <c r="EE32" s="43">
        <v>16.960286019793397</v>
      </c>
      <c r="EF32" s="57">
        <v>17.723820370074801</v>
      </c>
      <c r="EG32" s="43">
        <v>18.09867250747244</v>
      </c>
      <c r="EH32" s="43">
        <v>16.688382015480666</v>
      </c>
      <c r="EI32" s="57">
        <v>17.38151937822207</v>
      </c>
      <c r="EJ32" s="43">
        <v>17.649213526441354</v>
      </c>
      <c r="EK32" s="43">
        <v>16.495865776230357</v>
      </c>
      <c r="EL32" s="57">
        <v>17.065107651851331</v>
      </c>
      <c r="EM32" s="43">
        <v>17.439651938381392</v>
      </c>
      <c r="EN32" s="43">
        <v>16.296086125086216</v>
      </c>
      <c r="EO32" s="57">
        <v>16.861415864380842</v>
      </c>
      <c r="EP32" s="43">
        <v>17.191575460466098</v>
      </c>
      <c r="EQ32" s="43">
        <v>16.248665349053816</v>
      </c>
      <c r="ER32" s="57">
        <v>16.717820996750397</v>
      </c>
      <c r="ES32" s="43">
        <v>17.297631771389998</v>
      </c>
      <c r="ET32" s="43">
        <v>16.512069408682397</v>
      </c>
      <c r="EU32" s="57">
        <v>16.905251801072815</v>
      </c>
      <c r="EV32" s="56">
        <v>17.793135160594026</v>
      </c>
      <c r="EW32" s="43">
        <v>16.981636915937234</v>
      </c>
      <c r="EX32" s="57">
        <v>17.388859516277904</v>
      </c>
      <c r="EY32" s="56">
        <v>18.55099339528196</v>
      </c>
      <c r="EZ32" s="43">
        <v>17.692992840633632</v>
      </c>
      <c r="FA32" s="57">
        <v>18.123450797439027</v>
      </c>
      <c r="FB32" s="56">
        <v>19.582073098995366</v>
      </c>
      <c r="FC32" s="43">
        <v>18.555521323885394</v>
      </c>
      <c r="FD32" s="57">
        <v>19.06885605856187</v>
      </c>
      <c r="FE32" s="56">
        <v>20.382934132435278</v>
      </c>
      <c r="FF32" s="43">
        <v>19.372308785013541</v>
      </c>
      <c r="FG32" s="57">
        <v>19.877897568459325</v>
      </c>
      <c r="FH32" s="43">
        <v>21.394711943059008</v>
      </c>
      <c r="FI32" s="43">
        <v>20.219111237445521</v>
      </c>
      <c r="FJ32" s="57">
        <v>20.805855677344489</v>
      </c>
      <c r="FK32" s="43">
        <v>22.160771673742552</v>
      </c>
      <c r="FL32" s="43">
        <v>20.937136986656423</v>
      </c>
      <c r="FM32" s="57">
        <v>21.547627340574124</v>
      </c>
      <c r="FN32" s="56">
        <v>23.016693785964694</v>
      </c>
      <c r="FO32" s="43">
        <v>21.683619235693467</v>
      </c>
      <c r="FP32" s="43">
        <v>22.348780730283622</v>
      </c>
      <c r="FQ32" s="56">
        <v>23.59592228148162</v>
      </c>
      <c r="FR32" s="43">
        <v>22.426027959943909</v>
      </c>
      <c r="FS32" s="57">
        <v>23.010814895274979</v>
      </c>
      <c r="FT32" s="43">
        <v>24.241065244087128</v>
      </c>
      <c r="FU32" s="43">
        <v>23.102857237163178</v>
      </c>
      <c r="FV32" s="57">
        <v>23.673127508693668</v>
      </c>
      <c r="FW32" s="43">
        <v>24.674351437461745</v>
      </c>
      <c r="FX32" s="43">
        <v>23.671343062431646</v>
      </c>
      <c r="FY32" s="43">
        <v>24.175484812824465</v>
      </c>
      <c r="FZ32" s="56">
        <v>24.836409019971086</v>
      </c>
      <c r="GA32" s="43">
        <v>24.061940377119985</v>
      </c>
      <c r="GB32" s="57">
        <v>24.452719816668676</v>
      </c>
      <c r="GC32" s="56">
        <v>24.809179403202329</v>
      </c>
      <c r="GD32" s="43">
        <v>24.15610905560122</v>
      </c>
      <c r="GE32" s="57">
        <v>24.486480453869245</v>
      </c>
      <c r="GF32" s="43">
        <f>(GF25/GF26)*100</f>
        <v>25.179160943637196</v>
      </c>
      <c r="GG32" s="43">
        <f t="shared" ref="GG32:GH32" si="12">(GG25/GG26)*100</f>
        <v>24.393315441468218</v>
      </c>
      <c r="GH32" s="43">
        <f t="shared" si="12"/>
        <v>24.790651602598075</v>
      </c>
      <c r="GI32" s="56">
        <v>25.444735477886006</v>
      </c>
      <c r="GJ32" s="43">
        <v>24.143722131801642</v>
      </c>
      <c r="GK32" s="57">
        <v>24.792453855366318</v>
      </c>
      <c r="GL32" s="43">
        <v>24.596739535283501</v>
      </c>
      <c r="GM32" s="43">
        <v>23.489679568486146</v>
      </c>
      <c r="GN32" s="57">
        <v>24.042017204050417</v>
      </c>
      <c r="GO32" s="43">
        <v>23.751836565616902</v>
      </c>
      <c r="GP32" s="43">
        <v>22.786595126642737</v>
      </c>
      <c r="GQ32" s="57">
        <v>23.27017988356533</v>
      </c>
      <c r="GR32" s="43">
        <v>22.638438888478465</v>
      </c>
      <c r="GS32" s="43">
        <v>21.921787901284368</v>
      </c>
      <c r="GT32" s="57">
        <v>22.283048760894246</v>
      </c>
    </row>
    <row r="33" spans="1:202" s="40" customFormat="1" ht="12" customHeight="1" x14ac:dyDescent="0.2">
      <c r="A33" s="41" t="s">
        <v>42</v>
      </c>
      <c r="B33" s="54">
        <f>B27/B26*100</f>
        <v>8.3458316625040645</v>
      </c>
      <c r="C33" s="55">
        <f t="shared" ref="C33:F33" si="13">C27/C26*100</f>
        <v>11.955140329344658</v>
      </c>
      <c r="D33" s="55">
        <f t="shared" si="13"/>
        <v>10.284346196683261</v>
      </c>
      <c r="E33" s="54">
        <f t="shared" si="13"/>
        <v>10.787796170464475</v>
      </c>
      <c r="F33" s="55">
        <f t="shared" si="13"/>
        <v>16.599502334971771</v>
      </c>
      <c r="G33" s="51">
        <f>G27/G26*100</f>
        <v>13.865654228708152</v>
      </c>
      <c r="H33" s="56">
        <v>11.18899365474708</v>
      </c>
      <c r="I33" s="43">
        <v>17.24204507285129</v>
      </c>
      <c r="J33" s="57">
        <v>14.388300140209321</v>
      </c>
      <c r="K33" s="43">
        <v>11.510111066081675</v>
      </c>
      <c r="L33" s="43">
        <v>17.856954924804512</v>
      </c>
      <c r="M33" s="57">
        <v>14.857742362550896</v>
      </c>
      <c r="N33" s="43">
        <v>11.941419451746151</v>
      </c>
      <c r="O33" s="43">
        <v>18.514641340162207</v>
      </c>
      <c r="P33" s="57">
        <v>15.402753469399006</v>
      </c>
      <c r="Q33" s="43">
        <v>12.372457090663136</v>
      </c>
      <c r="R33" s="43">
        <v>19.225501475272555</v>
      </c>
      <c r="S33" s="57">
        <v>15.974500912542627</v>
      </c>
      <c r="T33" s="43">
        <v>12.893562705549549</v>
      </c>
      <c r="U33" s="43">
        <v>20.010152680698194</v>
      </c>
      <c r="V33" s="57">
        <v>16.6282550277807</v>
      </c>
      <c r="W33" s="43">
        <v>13.410363645199375</v>
      </c>
      <c r="X33" s="43">
        <v>20.778850145288501</v>
      </c>
      <c r="Y33" s="57">
        <v>17.273096963110959</v>
      </c>
      <c r="Z33" s="43">
        <v>13.928227065740185</v>
      </c>
      <c r="AA33" s="43">
        <v>21.566192431380767</v>
      </c>
      <c r="AB33" s="57">
        <v>17.927971624364243</v>
      </c>
      <c r="AC33" s="43">
        <v>14.489540897210107</v>
      </c>
      <c r="AD33" s="43">
        <v>22.192765276834425</v>
      </c>
      <c r="AE33" s="57">
        <v>18.514848210378481</v>
      </c>
      <c r="AF33" s="43">
        <v>14.989138498817777</v>
      </c>
      <c r="AG33" s="43">
        <v>22.93126227981649</v>
      </c>
      <c r="AH33" s="57">
        <v>19.139836727206017</v>
      </c>
      <c r="AI33" s="43">
        <v>15.829436175786524</v>
      </c>
      <c r="AJ33" s="43">
        <v>24.057273390716691</v>
      </c>
      <c r="AK33" s="57">
        <v>20.156299081683752</v>
      </c>
      <c r="AL33" s="43">
        <v>16.419573347262432</v>
      </c>
      <c r="AM33" s="43">
        <v>24.942902032436663</v>
      </c>
      <c r="AN33" s="57">
        <v>20.897705035629706</v>
      </c>
      <c r="AO33" s="43">
        <v>17.047055901730378</v>
      </c>
      <c r="AP33" s="43">
        <v>25.839326872344557</v>
      </c>
      <c r="AQ33" s="57">
        <v>21.663207339605187</v>
      </c>
      <c r="AR33" s="43">
        <v>17.716307837370632</v>
      </c>
      <c r="AS33" s="43">
        <v>26.752601841322658</v>
      </c>
      <c r="AT33" s="57">
        <v>22.455969929186274</v>
      </c>
      <c r="AU33" s="43">
        <v>18.411429337983769</v>
      </c>
      <c r="AV33" s="43">
        <v>27.753528849982047</v>
      </c>
      <c r="AW33" s="57">
        <v>23.301574150787076</v>
      </c>
      <c r="AX33" s="43">
        <v>18.944267907137476</v>
      </c>
      <c r="AY33" s="43">
        <v>28.713424938292285</v>
      </c>
      <c r="AZ33" s="43">
        <v>24.052512871243767</v>
      </c>
      <c r="BA33" s="56">
        <v>19.432560846589627</v>
      </c>
      <c r="BB33" s="43">
        <v>29.631948948478815</v>
      </c>
      <c r="BC33" s="57">
        <v>24.762239905259548</v>
      </c>
      <c r="BD33" s="43">
        <v>19.85244509028929</v>
      </c>
      <c r="BE33" s="43">
        <v>30.341224024252369</v>
      </c>
      <c r="BF33" s="43">
        <v>25.327557099714454</v>
      </c>
      <c r="BG33" s="56">
        <v>20.256552132182144</v>
      </c>
      <c r="BH33" s="43">
        <v>31.038296973749706</v>
      </c>
      <c r="BI33" s="57">
        <v>25.878603881718487</v>
      </c>
      <c r="BJ33" s="43">
        <v>20.269220883621987</v>
      </c>
      <c r="BK33" s="43">
        <v>31.447119394973399</v>
      </c>
      <c r="BL33" s="43">
        <v>26.086021420768468</v>
      </c>
      <c r="BM33" s="56">
        <v>20.000390447424859</v>
      </c>
      <c r="BN33" s="43">
        <v>31.077654798191936</v>
      </c>
      <c r="BO33" s="57">
        <v>25.799919210817247</v>
      </c>
      <c r="BP33" s="43">
        <v>19.100043493557688</v>
      </c>
      <c r="BQ33" s="43">
        <v>30.117788928496648</v>
      </c>
      <c r="BR33" s="43">
        <v>24.866509982042885</v>
      </c>
      <c r="BS33" s="56">
        <v>18.114249368053386</v>
      </c>
      <c r="BT33" s="43">
        <v>28.998115593588018</v>
      </c>
      <c r="BU33" s="57">
        <v>23.807905113535337</v>
      </c>
      <c r="BV33" s="43">
        <v>17.150449547192267</v>
      </c>
      <c r="BW33" s="43">
        <v>27.7532952297862</v>
      </c>
      <c r="BX33" s="43">
        <v>22.695298373685514</v>
      </c>
      <c r="BY33" s="56">
        <v>16.772759558487927</v>
      </c>
      <c r="BZ33" s="43">
        <v>27.388085135809298</v>
      </c>
      <c r="CA33" s="57">
        <v>22.317555042125754</v>
      </c>
      <c r="CB33" s="43">
        <v>16.810692507071337</v>
      </c>
      <c r="CC33" s="43">
        <v>27.441847856891144</v>
      </c>
      <c r="CD33" s="43">
        <v>22.357733508376484</v>
      </c>
      <c r="CE33" s="56">
        <v>17.026921597127224</v>
      </c>
      <c r="CF33" s="43">
        <v>27.646057354274301</v>
      </c>
      <c r="CG33" s="57">
        <v>22.559229817194215</v>
      </c>
      <c r="CH33" s="43">
        <v>17.271232847608957</v>
      </c>
      <c r="CI33" s="43">
        <v>27.98200652704411</v>
      </c>
      <c r="CJ33" s="43">
        <v>22.842261809942411</v>
      </c>
      <c r="CK33" s="56">
        <v>17.515008310876844</v>
      </c>
      <c r="CL33" s="43">
        <v>28.213627633541645</v>
      </c>
      <c r="CM33" s="57">
        <v>23.071956572102792</v>
      </c>
      <c r="CN33" s="43">
        <v>17.581495904041258</v>
      </c>
      <c r="CO33" s="43">
        <v>28.258308599239957</v>
      </c>
      <c r="CP33" s="57">
        <v>23.117299125060203</v>
      </c>
      <c r="CQ33" s="43">
        <v>17.567962055433995</v>
      </c>
      <c r="CR33" s="43">
        <v>28.209477341186208</v>
      </c>
      <c r="CS33" s="57">
        <v>23.077977165565223</v>
      </c>
      <c r="CT33" s="43">
        <v>17.850810000744179</v>
      </c>
      <c r="CU33" s="43">
        <v>28.425028771722054</v>
      </c>
      <c r="CV33" s="57">
        <v>23.32836531623181</v>
      </c>
      <c r="CW33" s="43">
        <v>17.915171172636782</v>
      </c>
      <c r="CX33" s="43">
        <v>28.349268681349951</v>
      </c>
      <c r="CY33" s="43">
        <v>23.313352341039469</v>
      </c>
      <c r="CZ33" s="56">
        <v>17.967578628000918</v>
      </c>
      <c r="DA33" s="43">
        <v>28.371999764109219</v>
      </c>
      <c r="DB33" s="57">
        <v>23.341480234221368</v>
      </c>
      <c r="DC33" s="43">
        <v>18.006733265633834</v>
      </c>
      <c r="DD33" s="43">
        <v>28.285996698918343</v>
      </c>
      <c r="DE33" s="43">
        <v>23.308914447511103</v>
      </c>
      <c r="DF33" s="56">
        <v>18.188776146194311</v>
      </c>
      <c r="DG33" s="43">
        <v>28.437104355117928</v>
      </c>
      <c r="DH33" s="57">
        <v>23.465511423626605</v>
      </c>
      <c r="DI33" s="43">
        <v>18.262493348650086</v>
      </c>
      <c r="DJ33" s="43">
        <v>28.457103943830646</v>
      </c>
      <c r="DK33" s="43">
        <v>23.505577703196387</v>
      </c>
      <c r="DL33" s="56">
        <v>18.326761401681424</v>
      </c>
      <c r="DM33" s="43">
        <v>28.511876523609786</v>
      </c>
      <c r="DN33" s="57">
        <v>23.557949791804379</v>
      </c>
      <c r="DO33" s="43">
        <v>18.399433955237775</v>
      </c>
      <c r="DP33" s="43">
        <v>28.454710605333258</v>
      </c>
      <c r="DQ33" s="57">
        <v>23.561674948142617</v>
      </c>
      <c r="DR33" s="43">
        <v>18.352215948680943</v>
      </c>
      <c r="DS33" s="43">
        <v>28.229494998952475</v>
      </c>
      <c r="DT33" s="57">
        <v>23.419257763630128</v>
      </c>
      <c r="DU33" s="43">
        <v>18.240381068387812</v>
      </c>
      <c r="DV33" s="43">
        <v>28.0162713396548</v>
      </c>
      <c r="DW33" s="57">
        <v>23.251475480654943</v>
      </c>
      <c r="DX33" s="43">
        <v>17.910769038232903</v>
      </c>
      <c r="DY33" s="43">
        <v>27.564354361431899</v>
      </c>
      <c r="DZ33" s="57">
        <v>22.858481518627787</v>
      </c>
      <c r="EA33" s="43">
        <v>17.658529575007929</v>
      </c>
      <c r="EB33" s="43">
        <v>27.118081958786085</v>
      </c>
      <c r="EC33" s="57">
        <v>22.494589589971454</v>
      </c>
      <c r="ED33" s="43">
        <v>17.395676588248246</v>
      </c>
      <c r="EE33" s="43">
        <v>26.732393437371933</v>
      </c>
      <c r="EF33" s="57">
        <v>22.153005372672933</v>
      </c>
      <c r="EG33" s="43">
        <v>17.217953217081938</v>
      </c>
      <c r="EH33" s="43">
        <v>26.343564108621969</v>
      </c>
      <c r="EI33" s="57">
        <v>21.858458449409174</v>
      </c>
      <c r="EJ33" s="43">
        <v>17.106662131530062</v>
      </c>
      <c r="EK33" s="43">
        <v>26.079337226094637</v>
      </c>
      <c r="EL33" s="57">
        <v>21.650818247986663</v>
      </c>
      <c r="EM33" s="43">
        <v>17.255145304872439</v>
      </c>
      <c r="EN33" s="43">
        <v>26.087347667522472</v>
      </c>
      <c r="EO33" s="57">
        <v>21.721086800833273</v>
      </c>
      <c r="EP33" s="43">
        <v>17.175287956193497</v>
      </c>
      <c r="EQ33" s="43">
        <v>26.046479929121517</v>
      </c>
      <c r="ER33" s="57">
        <v>21.632517489302106</v>
      </c>
      <c r="ES33" s="43">
        <v>17.491815266917929</v>
      </c>
      <c r="ET33" s="43">
        <v>26.474911953968046</v>
      </c>
      <c r="EU33" s="57">
        <v>21.978775664654151</v>
      </c>
      <c r="EV33" s="56">
        <v>17.993807938963332</v>
      </c>
      <c r="EW33" s="43">
        <v>27.078747433957428</v>
      </c>
      <c r="EX33" s="57">
        <v>22.519781706737877</v>
      </c>
      <c r="EY33" s="56">
        <v>18.531508469223894</v>
      </c>
      <c r="EZ33" s="43">
        <v>27.768645357686456</v>
      </c>
      <c r="FA33" s="57">
        <v>23.134383701096887</v>
      </c>
      <c r="FB33" s="56">
        <v>20.063548233201637</v>
      </c>
      <c r="FC33" s="43">
        <v>29.389458859066153</v>
      </c>
      <c r="FD33" s="57">
        <v>24.72596893793493</v>
      </c>
      <c r="FE33" s="56">
        <v>20.926482154401246</v>
      </c>
      <c r="FF33" s="43">
        <v>30.458654293210717</v>
      </c>
      <c r="FG33" s="57">
        <v>25.689963969391492</v>
      </c>
      <c r="FH33" s="43">
        <v>21.864227878073251</v>
      </c>
      <c r="FI33" s="43">
        <v>31.521461057418986</v>
      </c>
      <c r="FJ33" s="57">
        <v>26.701518498919086</v>
      </c>
      <c r="FK33" s="43">
        <v>22.285723751780804</v>
      </c>
      <c r="FL33" s="43">
        <v>31.915013937356118</v>
      </c>
      <c r="FM33" s="57">
        <v>27.110811477742185</v>
      </c>
      <c r="FN33" s="56">
        <v>22.779735954496505</v>
      </c>
      <c r="FO33" s="43">
        <v>32.514680940525068</v>
      </c>
      <c r="FP33" s="43">
        <v>27.657255258411329</v>
      </c>
      <c r="FQ33" s="56">
        <v>23.216352444883249</v>
      </c>
      <c r="FR33" s="43">
        <v>33.129606285085664</v>
      </c>
      <c r="FS33" s="43">
        <v>28.174337056364969</v>
      </c>
      <c r="FT33" s="56">
        <v>23.577753097609026</v>
      </c>
      <c r="FU33" s="43">
        <v>33.672206360470682</v>
      </c>
      <c r="FV33" s="43">
        <v>28.614636418820673</v>
      </c>
      <c r="FW33" s="56">
        <v>23.809989271110428</v>
      </c>
      <c r="FX33" s="43">
        <v>34.053647235909075</v>
      </c>
      <c r="FY33" s="43">
        <v>28.904880998893397</v>
      </c>
      <c r="FZ33" s="56">
        <v>23.937951498463498</v>
      </c>
      <c r="GA33" s="43">
        <v>34.415300162692979</v>
      </c>
      <c r="GB33" s="57">
        <v>29.128665930619857</v>
      </c>
      <c r="GC33" s="56">
        <v>23.856668486171763</v>
      </c>
      <c r="GD33" s="43">
        <v>34.511920534427396</v>
      </c>
      <c r="GE33" s="57">
        <v>29.12170410366922</v>
      </c>
      <c r="GF33" s="43">
        <f>(GF27/GF26)*100</f>
        <v>24.974095761343648</v>
      </c>
      <c r="GG33" s="43">
        <f t="shared" ref="GG33:GH33" si="14">(GG27/GG26)*100</f>
        <v>36.358685071136179</v>
      </c>
      <c r="GH33" s="43">
        <f t="shared" si="14"/>
        <v>30.602453089267158</v>
      </c>
      <c r="GI33" s="56">
        <v>23.79675861504461</v>
      </c>
      <c r="GJ33" s="43">
        <v>33.866764651515084</v>
      </c>
      <c r="GK33" s="57">
        <v>28.853385373628338</v>
      </c>
      <c r="GL33" s="43">
        <v>23.215108245048366</v>
      </c>
      <c r="GM33" s="43">
        <v>33.20444680468205</v>
      </c>
      <c r="GN33" s="57">
        <v>28.220536441776616</v>
      </c>
      <c r="GO33" s="43">
        <v>22.77686563783034</v>
      </c>
      <c r="GP33" s="43">
        <v>32.897002727156547</v>
      </c>
      <c r="GQ33" s="57">
        <v>27.82682666885729</v>
      </c>
      <c r="GR33" s="43">
        <v>22.370795647631208</v>
      </c>
      <c r="GS33" s="43">
        <v>32.580149592546981</v>
      </c>
      <c r="GT33" s="57">
        <v>27.433655625319869</v>
      </c>
    </row>
    <row r="34" spans="1:202" ht="6" customHeight="1" x14ac:dyDescent="0.2">
      <c r="FB34" s="20"/>
      <c r="FC34" s="20"/>
      <c r="FD34" s="20"/>
      <c r="FE34" s="20"/>
    </row>
    <row r="35" spans="1:202" ht="25.5" customHeight="1" x14ac:dyDescent="0.2">
      <c r="A35" s="1" t="s">
        <v>34</v>
      </c>
      <c r="B35" s="1"/>
      <c r="C35" s="1"/>
      <c r="D35" s="1"/>
      <c r="E35" s="1"/>
      <c r="F35" s="1"/>
      <c r="G35" s="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2"/>
      <c r="GF35" s="20"/>
      <c r="GG35" s="20"/>
      <c r="GH35" s="20"/>
    </row>
    <row r="36" spans="1:202" ht="45" x14ac:dyDescent="0.2">
      <c r="A36" s="1" t="s">
        <v>35</v>
      </c>
      <c r="B36" s="1"/>
      <c r="C36" s="1"/>
      <c r="D36" s="1"/>
      <c r="E36" s="1"/>
      <c r="F36" s="1"/>
      <c r="G36" s="1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2"/>
    </row>
    <row r="37" spans="1:202" ht="33.75" x14ac:dyDescent="0.2">
      <c r="A37" s="1" t="s">
        <v>36</v>
      </c>
      <c r="B37" s="1"/>
      <c r="C37" s="1"/>
      <c r="D37" s="1"/>
      <c r="E37" s="1"/>
      <c r="F37" s="1"/>
      <c r="G37" s="1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2"/>
    </row>
    <row r="38" spans="1:202" ht="33.75" x14ac:dyDescent="0.2">
      <c r="A38" s="1" t="s">
        <v>37</v>
      </c>
      <c r="B38" s="1"/>
      <c r="C38" s="1"/>
      <c r="D38" s="1"/>
      <c r="E38" s="1"/>
      <c r="F38" s="1"/>
      <c r="G38" s="1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2"/>
      <c r="GF38" s="20"/>
      <c r="GG38" s="20"/>
      <c r="GH38" s="20"/>
    </row>
    <row r="39" spans="1:202" ht="22.5" x14ac:dyDescent="0.2">
      <c r="A39" s="1" t="s">
        <v>44</v>
      </c>
      <c r="B39" s="1"/>
      <c r="C39" s="1"/>
      <c r="D39" s="1"/>
      <c r="E39" s="1"/>
      <c r="F39" s="1"/>
      <c r="G39" s="1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2"/>
      <c r="GF39" s="20"/>
      <c r="GG39" s="20"/>
      <c r="GH39" s="20"/>
    </row>
    <row r="40" spans="1:202" ht="13.5" x14ac:dyDescent="0.2">
      <c r="A40" s="44"/>
      <c r="B40" s="44"/>
      <c r="C40" s="44"/>
      <c r="D40" s="44"/>
      <c r="E40" s="44"/>
      <c r="F40" s="44"/>
      <c r="G40" s="4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5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M40" s="45"/>
      <c r="FN40" s="46"/>
      <c r="FO40" s="46"/>
      <c r="FP40" s="46"/>
      <c r="FQ40" s="46"/>
      <c r="FR40" s="46"/>
      <c r="FS40" s="46"/>
      <c r="FT40" s="46"/>
      <c r="FU40" s="46"/>
      <c r="FV40" s="46"/>
      <c r="GF40" s="20"/>
      <c r="GG40" s="20"/>
      <c r="GH40" s="20"/>
    </row>
    <row r="41" spans="1:202" ht="33.75" x14ac:dyDescent="0.2">
      <c r="A41" s="61" t="s">
        <v>45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34"/>
      <c r="CW41" s="20"/>
      <c r="CX41" s="20"/>
      <c r="CY41" s="34"/>
      <c r="CZ41" s="20"/>
      <c r="DA41" s="20"/>
      <c r="DB41" s="34"/>
      <c r="DC41" s="20"/>
      <c r="DD41" s="20"/>
      <c r="DE41" s="34"/>
      <c r="DF41" s="20"/>
      <c r="DG41" s="20"/>
      <c r="DH41" s="34"/>
      <c r="DI41" s="20"/>
      <c r="DJ41" s="20"/>
      <c r="DK41" s="34"/>
      <c r="DL41" s="20"/>
      <c r="DM41" s="20"/>
      <c r="DN41" s="34"/>
      <c r="DO41" s="20"/>
      <c r="DP41" s="20"/>
      <c r="DQ41" s="34"/>
      <c r="DR41" s="20"/>
      <c r="DS41" s="20"/>
      <c r="DT41" s="34"/>
      <c r="DU41" s="20"/>
      <c r="DV41" s="20"/>
      <c r="DW41" s="34"/>
      <c r="DX41" s="20"/>
      <c r="DY41" s="20"/>
      <c r="DZ41" s="34"/>
      <c r="EA41" s="20"/>
      <c r="EB41" s="20"/>
      <c r="EC41" s="34"/>
      <c r="ED41" s="20"/>
      <c r="EE41" s="20"/>
      <c r="EF41" s="34"/>
      <c r="EG41" s="20"/>
      <c r="EH41" s="20"/>
      <c r="EI41" s="34"/>
      <c r="EJ41" s="20"/>
      <c r="EK41" s="20"/>
      <c r="EL41" s="34"/>
      <c r="EM41" s="20"/>
      <c r="EN41" s="20"/>
      <c r="EO41" s="34"/>
      <c r="EP41" s="20"/>
      <c r="EQ41" s="20"/>
      <c r="ER41" s="34"/>
      <c r="ES41" s="20"/>
      <c r="ET41" s="20"/>
      <c r="EU41" s="34"/>
      <c r="EV41" s="34"/>
      <c r="EW41" s="34"/>
      <c r="EX41" s="34"/>
      <c r="EY41" s="20"/>
      <c r="EZ41" s="20"/>
      <c r="FA41" s="20"/>
      <c r="FB41" s="20"/>
      <c r="FC41" s="20"/>
      <c r="FD41" s="20"/>
      <c r="FE41" s="20"/>
      <c r="FF41" s="20"/>
      <c r="FG41" s="20"/>
      <c r="FL41" s="20"/>
      <c r="FM41" s="47"/>
      <c r="FP41" s="20"/>
      <c r="FQ41" s="20"/>
      <c r="FR41" s="20"/>
      <c r="FV41" s="20"/>
    </row>
    <row r="42" spans="1:202" ht="56.25" x14ac:dyDescent="0.2">
      <c r="A42" s="61" t="s">
        <v>46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34"/>
      <c r="CW42" s="20"/>
      <c r="CX42" s="20"/>
      <c r="CY42" s="34"/>
      <c r="CZ42" s="20"/>
      <c r="DA42" s="20"/>
      <c r="DB42" s="34"/>
      <c r="DC42" s="20"/>
      <c r="DD42" s="20"/>
      <c r="DE42" s="34"/>
      <c r="DF42" s="20"/>
      <c r="DG42" s="20"/>
      <c r="DH42" s="34"/>
      <c r="DI42" s="20"/>
      <c r="DJ42" s="20"/>
      <c r="DK42" s="34"/>
      <c r="DL42" s="20"/>
      <c r="DM42" s="20"/>
      <c r="DN42" s="34"/>
      <c r="DO42" s="20"/>
      <c r="DP42" s="20"/>
      <c r="DQ42" s="34"/>
      <c r="DR42" s="20"/>
      <c r="DS42" s="20"/>
      <c r="DT42" s="34"/>
      <c r="DU42" s="20"/>
      <c r="DV42" s="20"/>
      <c r="DW42" s="34"/>
      <c r="DX42" s="20"/>
      <c r="DY42" s="20"/>
      <c r="DZ42" s="34"/>
      <c r="EA42" s="20"/>
      <c r="EB42" s="20"/>
      <c r="EC42" s="34"/>
      <c r="ED42" s="20"/>
      <c r="EE42" s="20"/>
      <c r="EF42" s="34"/>
      <c r="EG42" s="20"/>
      <c r="EH42" s="20"/>
      <c r="EI42" s="34"/>
      <c r="EJ42" s="20"/>
      <c r="EK42" s="20"/>
      <c r="EL42" s="34"/>
      <c r="EM42" s="20"/>
      <c r="EN42" s="20"/>
      <c r="EO42" s="34"/>
      <c r="EP42" s="20"/>
      <c r="EQ42" s="20"/>
      <c r="ER42" s="34"/>
      <c r="ES42" s="20"/>
      <c r="ET42" s="20"/>
      <c r="EU42" s="34"/>
      <c r="EV42" s="20"/>
      <c r="EW42" s="20"/>
      <c r="EX42" s="20"/>
      <c r="EY42" s="20"/>
      <c r="EZ42" s="20"/>
      <c r="FA42" s="20"/>
      <c r="FF42" s="20"/>
      <c r="FG42" s="20"/>
    </row>
    <row r="43" spans="1:202" ht="33.75" x14ac:dyDescent="0.2">
      <c r="A43" s="62" t="s">
        <v>47</v>
      </c>
    </row>
    <row r="44" spans="1:202" ht="33.75" x14ac:dyDescent="0.2">
      <c r="A44" s="62" t="s">
        <v>48</v>
      </c>
    </row>
    <row r="45" spans="1:202" x14ac:dyDescent="0.2">
      <c r="FE45" s="40"/>
      <c r="FF45" s="40"/>
      <c r="FG45" s="40"/>
      <c r="FH45" s="40"/>
      <c r="FI45" s="40"/>
      <c r="FJ45" s="40"/>
      <c r="FK45" s="40"/>
      <c r="FL45" s="40"/>
      <c r="FM45" s="40"/>
    </row>
    <row r="46" spans="1:202" x14ac:dyDescent="0.2">
      <c r="FE46" s="40"/>
      <c r="FF46" s="40"/>
      <c r="FG46" s="40"/>
      <c r="FH46" s="40"/>
      <c r="FI46" s="40"/>
      <c r="FJ46" s="40"/>
      <c r="FK46" s="40"/>
      <c r="FL46" s="40"/>
      <c r="FM46" s="40"/>
    </row>
    <row r="47" spans="1:202" x14ac:dyDescent="0.2">
      <c r="FE47" s="40"/>
      <c r="FF47" s="40"/>
      <c r="FG47" s="40"/>
      <c r="FH47" s="40"/>
      <c r="FI47" s="40"/>
      <c r="FJ47" s="40"/>
      <c r="FK47" s="40"/>
      <c r="FL47" s="40"/>
      <c r="FM47" s="40"/>
    </row>
    <row r="48" spans="1:202" x14ac:dyDescent="0.2">
      <c r="FE48" s="40"/>
      <c r="FF48" s="40"/>
      <c r="FG48" s="40"/>
      <c r="FH48" s="40"/>
      <c r="FI48" s="40"/>
      <c r="FJ48" s="40"/>
      <c r="FK48" s="40"/>
      <c r="FL48" s="40"/>
      <c r="FM48" s="40"/>
    </row>
    <row r="50" spans="161:169" x14ac:dyDescent="0.2">
      <c r="FE50" s="40"/>
      <c r="FF50" s="40"/>
      <c r="FG50" s="40"/>
      <c r="FH50" s="40"/>
      <c r="FI50" s="40"/>
      <c r="FJ50" s="40"/>
      <c r="FK50" s="40"/>
      <c r="FL50" s="40"/>
      <c r="FM50" s="40"/>
    </row>
    <row r="51" spans="161:169" x14ac:dyDescent="0.2">
      <c r="FE51" s="40"/>
      <c r="FF51" s="40"/>
      <c r="FG51" s="40"/>
      <c r="FH51" s="40"/>
      <c r="FI51" s="40"/>
      <c r="FJ51" s="40"/>
      <c r="FK51" s="40"/>
      <c r="FL51" s="40"/>
      <c r="FM51" s="40"/>
    </row>
    <row r="52" spans="161:169" x14ac:dyDescent="0.2">
      <c r="FE52" s="40"/>
      <c r="FF52" s="40"/>
      <c r="FG52" s="40"/>
      <c r="FH52" s="40"/>
      <c r="FI52" s="40"/>
      <c r="FJ52" s="40"/>
      <c r="FK52" s="40"/>
      <c r="FL52" s="40"/>
      <c r="FM52" s="40"/>
    </row>
    <row r="53" spans="161:169" x14ac:dyDescent="0.2">
      <c r="FE53" s="40"/>
      <c r="FF53" s="40"/>
      <c r="FG53" s="40"/>
      <c r="FH53" s="40"/>
      <c r="FI53" s="40"/>
      <c r="FJ53" s="40"/>
      <c r="FK53" s="40"/>
      <c r="FL53" s="40"/>
      <c r="FM53" s="40"/>
    </row>
  </sheetData>
  <mergeCells count="74">
    <mergeCell ref="GR3:GT3"/>
    <mergeCell ref="GO3:GQ3"/>
    <mergeCell ref="GL3:GN3"/>
    <mergeCell ref="GF3:GH3"/>
    <mergeCell ref="N3:P3"/>
    <mergeCell ref="ED3:EF3"/>
    <mergeCell ref="EA3:EC3"/>
    <mergeCell ref="BJ3:BL3"/>
    <mergeCell ref="BP3:BR3"/>
    <mergeCell ref="AR3:AT3"/>
    <mergeCell ref="CE3:CG3"/>
    <mergeCell ref="DR3:DT3"/>
    <mergeCell ref="BS3:BU3"/>
    <mergeCell ref="AU3:AW3"/>
    <mergeCell ref="BA3:BC3"/>
    <mergeCell ref="AX3:AZ3"/>
    <mergeCell ref="BG3:BI3"/>
    <mergeCell ref="BD3:BF3"/>
    <mergeCell ref="H3:J3"/>
    <mergeCell ref="K3:M3"/>
    <mergeCell ref="AO3:AQ3"/>
    <mergeCell ref="Z3:AB3"/>
    <mergeCell ref="W3:Y3"/>
    <mergeCell ref="AC3:AE3"/>
    <mergeCell ref="AF3:AH3"/>
    <mergeCell ref="AI3:AK3"/>
    <mergeCell ref="T3:V3"/>
    <mergeCell ref="CQ3:CS3"/>
    <mergeCell ref="DF3:DH3"/>
    <mergeCell ref="DI3:DK3"/>
    <mergeCell ref="DL3:DN3"/>
    <mergeCell ref="DO3:DQ3"/>
    <mergeCell ref="DX3:DZ3"/>
    <mergeCell ref="A3:A4"/>
    <mergeCell ref="DU3:DW3"/>
    <mergeCell ref="CT3:CV3"/>
    <mergeCell ref="CW3:CY3"/>
    <mergeCell ref="CZ3:DB3"/>
    <mergeCell ref="BM3:BO3"/>
    <mergeCell ref="CB3:CD3"/>
    <mergeCell ref="BY3:CA3"/>
    <mergeCell ref="BV3:BX3"/>
    <mergeCell ref="CK3:CM3"/>
    <mergeCell ref="CH3:CJ3"/>
    <mergeCell ref="DC3:DE3"/>
    <mergeCell ref="CN3:CP3"/>
    <mergeCell ref="Q3:S3"/>
    <mergeCell ref="AL3:AN3"/>
    <mergeCell ref="FN3:FP3"/>
    <mergeCell ref="FT3:FV3"/>
    <mergeCell ref="EG3:EI3"/>
    <mergeCell ref="FH3:FJ3"/>
    <mergeCell ref="FK3:FM3"/>
    <mergeCell ref="EV3:EX3"/>
    <mergeCell ref="ES3:EU3"/>
    <mergeCell ref="FE3:FG3"/>
    <mergeCell ref="FB3:FD3"/>
    <mergeCell ref="EY3:FA3"/>
    <mergeCell ref="GI3:GK3"/>
    <mergeCell ref="GC3:GE3"/>
    <mergeCell ref="FZ3:GB3"/>
    <mergeCell ref="G5:G6"/>
    <mergeCell ref="B3:D3"/>
    <mergeCell ref="E3:G3"/>
    <mergeCell ref="E5:E6"/>
    <mergeCell ref="F5:F6"/>
    <mergeCell ref="B5:B6"/>
    <mergeCell ref="C5:C6"/>
    <mergeCell ref="D5:D6"/>
    <mergeCell ref="FW3:FY3"/>
    <mergeCell ref="FQ3:FS3"/>
    <mergeCell ref="EP3:ER3"/>
    <mergeCell ref="EM3:EO3"/>
    <mergeCell ref="EJ3:EL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A8" twoDigitTextYear="1"/>
    <ignoredError sqref="G25:G27 B25:C25 B26:C26 B27 C27 E25:F25 E26:F26 E27:F27 GF26:GH27 GH5:GH7" formulaRange="1"/>
    <ignoredError sqref="D24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vekove slozeni PHA casrad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Vlč Adam</cp:lastModifiedBy>
  <dcterms:created xsi:type="dcterms:W3CDTF">2010-03-24T08:46:25Z</dcterms:created>
  <dcterms:modified xsi:type="dcterms:W3CDTF">2026-05-18T11:19:39Z</dcterms:modified>
</cp:coreProperties>
</file>