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vicek38074\Desktop\ČSÚ\2025\Úkol č. 1 - Aktualizace Zajímavostí o Praze\"/>
    </mc:Choice>
  </mc:AlternateContent>
  <bookViews>
    <workbookView xWindow="0" yWindow="0" windowWidth="28800" windowHeight="12300"/>
  </bookViews>
  <sheets>
    <sheet name="demografi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B13" i="1"/>
  <c r="C8" i="1"/>
  <c r="D8" i="1"/>
  <c r="E8" i="1"/>
  <c r="F8" i="1"/>
  <c r="B8" i="1"/>
</calcChain>
</file>

<file path=xl/sharedStrings.xml><?xml version="1.0" encoding="utf-8"?>
<sst xmlns="http://schemas.openxmlformats.org/spreadsheetml/2006/main" count="16" uniqueCount="15">
  <si>
    <t>80+</t>
  </si>
  <si>
    <t>70-74</t>
  </si>
  <si>
    <t>75-79</t>
  </si>
  <si>
    <t>0-4</t>
  </si>
  <si>
    <t>Děti a starší lidé v populaci Prahy</t>
  </si>
  <si>
    <t>65-69</t>
  </si>
  <si>
    <t>5-9</t>
  </si>
  <si>
    <t>10-14</t>
  </si>
  <si>
    <t>Počet obyvatel celkem</t>
  </si>
  <si>
    <t>děti (0-14 let)</t>
  </si>
  <si>
    <t>v tom: ve věku:</t>
  </si>
  <si>
    <t>poproduktivní věk 
(65 a více let)</t>
  </si>
  <si>
    <t>produktivní věk 
(15-64 let)</t>
  </si>
  <si>
    <t>Zdroj dat: ČSÚ</t>
  </si>
  <si>
    <t>Kraj očima statistiky - hl. m.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</si>
</sst>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8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b/>
      <sz val="12"/>
      <color theme="3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medium">
        <color theme="3" tint="-0.24994659260841701"/>
      </left>
      <right style="medium">
        <color theme="0" tint="-4.9989318521683403E-2"/>
      </right>
      <top style="medium">
        <color theme="3" tint="-0.24994659260841701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3" tint="-0.24994659260841701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3" tint="-0.24994659260841701"/>
      </right>
      <top style="medium">
        <color theme="3" tint="-0.24994659260841701"/>
      </top>
      <bottom style="medium">
        <color theme="0" tint="-4.9989318521683403E-2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0" tint="-4.9989318521683403E-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0" tint="-4.9989318521683403E-2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0" tint="-4.9989318521683403E-2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 style="medium">
        <color theme="3" tint="-0.24994659260841701"/>
      </right>
      <top/>
      <bottom/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0" tint="-4.9989318521683403E-2"/>
      </left>
      <right/>
      <top style="medium">
        <color theme="3" tint="-0.24994659260841701"/>
      </top>
      <bottom style="medium">
        <color theme="0" tint="-4.9989318521683403E-2"/>
      </bottom>
      <diagonal/>
    </border>
    <border>
      <left style="thin">
        <color theme="3" tint="-0.24994659260841701"/>
      </left>
      <right/>
      <top style="medium">
        <color theme="0" tint="-4.9989318521683403E-2"/>
      </top>
      <bottom/>
      <diagonal/>
    </border>
    <border>
      <left style="thin">
        <color theme="3" tint="-0.24994659260841701"/>
      </left>
      <right/>
      <top/>
      <bottom/>
      <diagonal/>
    </border>
    <border>
      <left style="thin">
        <color theme="3" tint="-0.24994659260841701"/>
      </left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0" tint="-4.9989318521683403E-2"/>
      </bottom>
      <diagonal/>
    </border>
  </borders>
  <cellStyleXfs count="2">
    <xf numFmtId="0" fontId="0" fillId="0" borderId="0"/>
    <xf numFmtId="3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1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9" fillId="0" borderId="0" xfId="0" applyFont="1" applyBorder="1"/>
    <xf numFmtId="0" fontId="10" fillId="0" borderId="0" xfId="0" applyFont="1"/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7" xfId="0" applyFont="1" applyFill="1" applyBorder="1"/>
    <xf numFmtId="164" fontId="2" fillId="0" borderId="8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left" indent="4"/>
    </xf>
    <xf numFmtId="164" fontId="3" fillId="0" borderId="8" xfId="0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left" indent="4"/>
    </xf>
    <xf numFmtId="164" fontId="3" fillId="0" borderId="11" xfId="0" applyNumberFormat="1" applyFont="1" applyFill="1" applyBorder="1" applyAlignment="1">
      <alignment horizontal="right"/>
    </xf>
    <xf numFmtId="164" fontId="3" fillId="0" borderId="12" xfId="0" applyNumberFormat="1" applyFont="1" applyFill="1" applyBorder="1" applyAlignment="1">
      <alignment horizontal="right"/>
    </xf>
    <xf numFmtId="0" fontId="3" fillId="2" borderId="4" xfId="0" applyFont="1" applyFill="1" applyBorder="1"/>
    <xf numFmtId="164" fontId="2" fillId="2" borderId="5" xfId="0" applyNumberFormat="1" applyFont="1" applyFill="1" applyBorder="1" applyAlignment="1">
      <alignment horizontal="right"/>
    </xf>
    <xf numFmtId="164" fontId="8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164" fontId="2" fillId="2" borderId="8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49" fontId="2" fillId="2" borderId="7" xfId="0" applyNumberFormat="1" applyFont="1" applyFill="1" applyBorder="1" applyAlignment="1">
      <alignment wrapText="1"/>
    </xf>
    <xf numFmtId="164" fontId="6" fillId="2" borderId="8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center"/>
    </xf>
    <xf numFmtId="164" fontId="8" fillId="2" borderId="14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right"/>
    </xf>
    <xf numFmtId="164" fontId="6" fillId="2" borderId="15" xfId="0" applyNumberFormat="1" applyFont="1" applyFill="1" applyBorder="1" applyAlignment="1">
      <alignment horizontal="right"/>
    </xf>
    <xf numFmtId="164" fontId="3" fillId="0" borderId="16" xfId="0" applyNumberFormat="1" applyFont="1" applyFill="1" applyBorder="1" applyAlignment="1">
      <alignment horizontal="right"/>
    </xf>
    <xf numFmtId="0" fontId="5" fillId="3" borderId="17" xfId="0" applyFont="1" applyFill="1" applyBorder="1" applyAlignment="1">
      <alignment horizontal="center" vertical="center"/>
    </xf>
  </cellXfs>
  <cellStyles count="2">
    <cellStyle name="Finanční0" xfId="1"/>
    <cellStyle name="Normální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200" b="1">
                <a:solidFill>
                  <a:sysClr val="windowText" lastClr="000000"/>
                </a:solidFill>
              </a:rPr>
              <a:t>Produktivní</a:t>
            </a:r>
            <a:r>
              <a:rPr lang="cs-CZ" sz="1200" b="1" baseline="0">
                <a:solidFill>
                  <a:sysClr val="windowText" lastClr="000000"/>
                </a:solidFill>
              </a:rPr>
              <a:t> složka pražské populace (2022)</a:t>
            </a:r>
            <a:endParaRPr lang="cs-CZ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322889682991654"/>
          <c:y val="3.007518796992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4445969859163538"/>
          <c:y val="0.19521441398772524"/>
          <c:w val="0.51108060281672929"/>
          <c:h val="0.6467886251060723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 b="1">
                <a:solidFill>
                  <a:sysClr val="windowText" lastClr="000000"/>
                </a:solidFill>
              </a:rPr>
              <a:t>Obyvatelstvo</a:t>
            </a:r>
            <a:r>
              <a:rPr lang="cs-CZ" sz="1200" b="1" baseline="0">
                <a:solidFill>
                  <a:sysClr val="windowText" lastClr="000000"/>
                </a:solidFill>
              </a:rPr>
              <a:t> 65-leté a starší v Praze (2022)</a:t>
            </a:r>
            <a:endParaRPr lang="cs-CZ" sz="12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3140823534187629"/>
          <c:y val="0.20523947664436684"/>
          <c:w val="0.52429466448356588"/>
          <c:h val="0.61170090580782666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200" b="1">
                <a:solidFill>
                  <a:sysClr val="windowText" lastClr="000000"/>
                </a:solidFill>
              </a:rPr>
              <a:t>Děti</a:t>
            </a:r>
            <a:r>
              <a:rPr lang="cs-CZ" sz="1200" b="1" baseline="0">
                <a:solidFill>
                  <a:sysClr val="windowText" lastClr="000000"/>
                </a:solidFill>
              </a:rPr>
              <a:t> (0-14 let) v Praze (2023)</a:t>
            </a:r>
            <a:endParaRPr lang="cs-CZ" sz="12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4497842025066016"/>
          <c:y val="0.17148303830442246"/>
          <c:w val="0.53030658401742337"/>
          <c:h val="0.655905511811023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89-4BAA-98E6-E5A8F1A417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89-4BAA-98E6-E5A8F1A41778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89-4BAA-98E6-E5A8F1A41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[1]List1!$A$1:$A$3</c:f>
              <c:strCache>
                <c:ptCount val="3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</c:strCache>
            </c:strRef>
          </c:cat>
          <c:val>
            <c:numRef>
              <c:f>[1]List1!$B$1:$B$3</c:f>
              <c:numCache>
                <c:formatCode>General</c:formatCode>
                <c:ptCount val="3"/>
                <c:pt idx="0">
                  <c:v>70591</c:v>
                </c:pt>
                <c:pt idx="1">
                  <c:v>74663</c:v>
                </c:pt>
                <c:pt idx="2">
                  <c:v>73393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89-4BAA-98E6-E5A8F1A41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200" b="1">
                <a:solidFill>
                  <a:sysClr val="windowText" lastClr="000000"/>
                </a:solidFill>
              </a:rPr>
              <a:t>Produktivní</a:t>
            </a:r>
            <a:r>
              <a:rPr lang="cs-CZ" sz="1200" b="1" baseline="0">
                <a:solidFill>
                  <a:sysClr val="windowText" lastClr="000000"/>
                </a:solidFill>
              </a:rPr>
              <a:t> složka pražské populace (2023)</a:t>
            </a:r>
            <a:endParaRPr lang="cs-CZ" sz="12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4445969859163538"/>
          <c:y val="0.19521441398772524"/>
          <c:w val="0.51108060281672929"/>
          <c:h val="0.646788625106072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C9-4231-A170-FD3E85A3AF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C9-4231-A170-FD3E85A3AF55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C9-4231-A170-FD3E85A3AF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C9-4231-A170-FD3E85A3AF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C9-4231-A170-FD3E85A3AF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[1]List1!$A$23:$A$27</c:f>
              <c:strCache>
                <c:ptCount val="5"/>
                <c:pt idx="0">
                  <c:v>15-24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</c:strCache>
            </c:strRef>
          </c:cat>
          <c:val>
            <c:numRef>
              <c:f>[1]List1!$B$23:$B$27</c:f>
              <c:numCache>
                <c:formatCode>General</c:formatCode>
                <c:ptCount val="5"/>
                <c:pt idx="0">
                  <c:v>140013</c:v>
                </c:pt>
                <c:pt idx="1">
                  <c:v>182787</c:v>
                </c:pt>
                <c:pt idx="2">
                  <c:v>226393</c:v>
                </c:pt>
                <c:pt idx="3">
                  <c:v>215585</c:v>
                </c:pt>
                <c:pt idx="4">
                  <c:v>144659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C9-4231-A170-FD3E85A3A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 b="1">
                <a:solidFill>
                  <a:sysClr val="windowText" lastClr="000000"/>
                </a:solidFill>
              </a:rPr>
              <a:t>Obyvatelstvo</a:t>
            </a:r>
            <a:r>
              <a:rPr lang="cs-CZ" sz="1200" b="1" baseline="0">
                <a:solidFill>
                  <a:sysClr val="windowText" lastClr="000000"/>
                </a:solidFill>
              </a:rPr>
              <a:t> 65-leté a starší v Praze (2023)</a:t>
            </a:r>
            <a:endParaRPr lang="cs-CZ" sz="12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3140823534187629"/>
          <c:y val="0.20523947664436684"/>
          <c:w val="0.52429466448356588"/>
          <c:h val="0.611700905807826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F3-44DA-814B-91D25AE6A6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F3-44DA-814B-91D25AE6A617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F3-44DA-814B-91D25AE6A6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[1]List1!$A$30:$A$32</c:f>
              <c:strCache>
                <c:ptCount val="3"/>
                <c:pt idx="0">
                  <c:v>65-74</c:v>
                </c:pt>
                <c:pt idx="1">
                  <c:v>75-84</c:v>
                </c:pt>
                <c:pt idx="2">
                  <c:v>85+</c:v>
                </c:pt>
              </c:strCache>
            </c:strRef>
          </c:cat>
          <c:val>
            <c:numRef>
              <c:f>[1]List1!$B$30:$B$32</c:f>
              <c:numCache>
                <c:formatCode>General</c:formatCode>
                <c:ptCount val="3"/>
                <c:pt idx="0">
                  <c:v>134105</c:v>
                </c:pt>
                <c:pt idx="1">
                  <c:v>95560</c:v>
                </c:pt>
                <c:pt idx="2">
                  <c:v>26983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F3-44DA-814B-91D25AE6A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8</xdr:col>
      <xdr:colOff>251460</xdr:colOff>
      <xdr:row>41</xdr:row>
      <xdr:rowOff>122265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15940"/>
          <a:ext cx="5227320" cy="510885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18</xdr:row>
      <xdr:rowOff>38100</xdr:rowOff>
    </xdr:from>
    <xdr:to>
      <xdr:col>10</xdr:col>
      <xdr:colOff>520364</xdr:colOff>
      <xdr:row>36</xdr:row>
      <xdr:rowOff>0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18</xdr:row>
      <xdr:rowOff>66675</xdr:rowOff>
    </xdr:from>
    <xdr:to>
      <xdr:col>16</xdr:col>
      <xdr:colOff>203315</xdr:colOff>
      <xdr:row>36</xdr:row>
      <xdr:rowOff>28575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9525</xdr:rowOff>
    </xdr:from>
    <xdr:to>
      <xdr:col>4</xdr:col>
      <xdr:colOff>428625</xdr:colOff>
      <xdr:row>37</xdr:row>
      <xdr:rowOff>114300</xdr:rowOff>
    </xdr:to>
    <xdr:graphicFrame macro="">
      <xdr:nvGraphicFramePr>
        <xdr:cNvPr id="25" name="Graf 2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409576</xdr:colOff>
      <xdr:row>20</xdr:row>
      <xdr:rowOff>0</xdr:rowOff>
    </xdr:from>
    <xdr:to>
      <xdr:col>9</xdr:col>
      <xdr:colOff>415590</xdr:colOff>
      <xdr:row>37</xdr:row>
      <xdr:rowOff>104775</xdr:rowOff>
    </xdr:to>
    <xdr:graphicFrame macro="">
      <xdr:nvGraphicFramePr>
        <xdr:cNvPr id="26" name="Graf 2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123825</xdr:colOff>
      <xdr:row>20</xdr:row>
      <xdr:rowOff>0</xdr:rowOff>
    </xdr:from>
    <xdr:to>
      <xdr:col>14</xdr:col>
      <xdr:colOff>403340</xdr:colOff>
      <xdr:row>37</xdr:row>
      <xdr:rowOff>104775</xdr:rowOff>
    </xdr:to>
    <xdr:graphicFrame macro="">
      <xdr:nvGraphicFramePr>
        <xdr:cNvPr id="27" name="Graf 2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f_pro_prvek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">
          <cell r="A1" t="str">
            <v>0-4</v>
          </cell>
          <cell r="B1">
            <v>70591</v>
          </cell>
        </row>
        <row r="2">
          <cell r="A2" t="str">
            <v>5-9</v>
          </cell>
          <cell r="B2">
            <v>74663</v>
          </cell>
        </row>
        <row r="3">
          <cell r="A3" t="str">
            <v>10-14</v>
          </cell>
          <cell r="B3">
            <v>73393</v>
          </cell>
        </row>
        <row r="23">
          <cell r="A23" t="str">
            <v>15-24</v>
          </cell>
          <cell r="B23">
            <v>140013</v>
          </cell>
        </row>
        <row r="24">
          <cell r="A24" t="str">
            <v>25-34</v>
          </cell>
          <cell r="B24">
            <v>182787</v>
          </cell>
        </row>
        <row r="25">
          <cell r="A25" t="str">
            <v>35-44</v>
          </cell>
          <cell r="B25">
            <v>226393</v>
          </cell>
        </row>
        <row r="26">
          <cell r="A26" t="str">
            <v>45-54</v>
          </cell>
          <cell r="B26">
            <v>215585</v>
          </cell>
        </row>
        <row r="27">
          <cell r="A27" t="str">
            <v>55-64</v>
          </cell>
          <cell r="B27">
            <v>144659</v>
          </cell>
        </row>
        <row r="30">
          <cell r="A30" t="str">
            <v>65-74</v>
          </cell>
          <cell r="B30">
            <v>134105</v>
          </cell>
        </row>
        <row r="31">
          <cell r="A31" t="str">
            <v>75-84</v>
          </cell>
          <cell r="B31">
            <v>95560</v>
          </cell>
        </row>
        <row r="32">
          <cell r="A32" t="str">
            <v>85+</v>
          </cell>
          <cell r="B32">
            <v>26983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showGridLines="0" tabSelected="1" workbookViewId="0"/>
  </sheetViews>
  <sheetFormatPr defaultColWidth="9.140625" defaultRowHeight="11.25" x14ac:dyDescent="0.2"/>
  <cols>
    <col min="1" max="1" width="16.5703125" style="2" customWidth="1"/>
    <col min="2" max="13" width="8" style="2" customWidth="1"/>
    <col min="14" max="14" width="8.140625" style="2" customWidth="1"/>
    <col min="15" max="15" width="8" style="2" customWidth="1"/>
    <col min="16" max="16384" width="9.140625" style="2"/>
  </cols>
  <sheetData>
    <row r="1" spans="1:31" ht="15.75" x14ac:dyDescent="0.25">
      <c r="A1" s="9" t="s">
        <v>14</v>
      </c>
    </row>
    <row r="2" spans="1:31" ht="7.5" customHeight="1" x14ac:dyDescent="0.2"/>
    <row r="3" spans="1:31" ht="12.75" x14ac:dyDescent="0.2">
      <c r="A3" s="4" t="s">
        <v>4</v>
      </c>
      <c r="B3" s="5"/>
      <c r="C3" s="5"/>
      <c r="N3" s="7"/>
    </row>
    <row r="4" spans="1:31" ht="5.25" customHeight="1" thickBot="1" x14ac:dyDescent="0.25"/>
    <row r="5" spans="1:31" s="1" customFormat="1" ht="15.75" customHeight="1" thickBot="1" x14ac:dyDescent="0.25">
      <c r="A5" s="10"/>
      <c r="B5" s="11">
        <v>1991</v>
      </c>
      <c r="C5" s="11">
        <v>1995</v>
      </c>
      <c r="D5" s="11">
        <v>2000</v>
      </c>
      <c r="E5" s="11">
        <v>2005</v>
      </c>
      <c r="F5" s="11">
        <v>2010</v>
      </c>
      <c r="G5" s="11">
        <v>2013</v>
      </c>
      <c r="H5" s="11">
        <v>2014</v>
      </c>
      <c r="I5" s="11">
        <v>2015</v>
      </c>
      <c r="J5" s="11">
        <v>2016</v>
      </c>
      <c r="K5" s="11">
        <v>2017</v>
      </c>
      <c r="L5" s="11">
        <v>2018</v>
      </c>
      <c r="M5" s="11">
        <v>2019</v>
      </c>
      <c r="N5" s="11">
        <v>2020</v>
      </c>
      <c r="O5" s="31">
        <v>2021</v>
      </c>
      <c r="P5" s="38">
        <v>2022</v>
      </c>
      <c r="Q5" s="12">
        <v>2023</v>
      </c>
    </row>
    <row r="6" spans="1:31" ht="15" customHeight="1" x14ac:dyDescent="0.2">
      <c r="A6" s="22" t="s">
        <v>8</v>
      </c>
      <c r="B6" s="23">
        <v>1216889</v>
      </c>
      <c r="C6" s="23">
        <v>1209855</v>
      </c>
      <c r="D6" s="23">
        <v>1181126</v>
      </c>
      <c r="E6" s="23">
        <v>1181610</v>
      </c>
      <c r="F6" s="23">
        <v>1257158</v>
      </c>
      <c r="G6" s="23">
        <v>1243201</v>
      </c>
      <c r="H6" s="23">
        <v>1259079</v>
      </c>
      <c r="I6" s="23">
        <v>1267449</v>
      </c>
      <c r="J6" s="23">
        <v>1280508</v>
      </c>
      <c r="K6" s="23">
        <v>1294513</v>
      </c>
      <c r="L6" s="23">
        <v>1308632</v>
      </c>
      <c r="M6" s="23">
        <v>1324277</v>
      </c>
      <c r="N6" s="23">
        <v>1335084</v>
      </c>
      <c r="O6" s="32">
        <v>1275406</v>
      </c>
      <c r="P6" s="24">
        <v>1357326</v>
      </c>
      <c r="Q6" s="24">
        <v>1384732</v>
      </c>
    </row>
    <row r="7" spans="1:31" ht="15" customHeight="1" x14ac:dyDescent="0.2">
      <c r="A7" s="13" t="s">
        <v>10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33"/>
      <c r="P7" s="15"/>
      <c r="Q7" s="15"/>
    </row>
    <row r="8" spans="1:31" s="3" customFormat="1" ht="12.75" customHeight="1" x14ac:dyDescent="0.2">
      <c r="A8" s="25" t="s">
        <v>9</v>
      </c>
      <c r="B8" s="26">
        <f t="shared" ref="B8:F8" si="0">B9+B10+B11</f>
        <v>219773</v>
      </c>
      <c r="C8" s="26">
        <f t="shared" si="0"/>
        <v>188994</v>
      </c>
      <c r="D8" s="26">
        <f t="shared" si="0"/>
        <v>159725</v>
      </c>
      <c r="E8" s="26">
        <f t="shared" si="0"/>
        <v>145364</v>
      </c>
      <c r="F8" s="26">
        <f t="shared" si="0"/>
        <v>161294</v>
      </c>
      <c r="G8" s="26">
        <v>175353</v>
      </c>
      <c r="H8" s="26">
        <v>182500</v>
      </c>
      <c r="I8" s="26">
        <v>188832</v>
      </c>
      <c r="J8" s="26">
        <v>194897</v>
      </c>
      <c r="K8" s="26">
        <v>201232</v>
      </c>
      <c r="L8" s="26">
        <v>206668</v>
      </c>
      <c r="M8" s="26">
        <v>210847</v>
      </c>
      <c r="N8" s="26">
        <v>212824</v>
      </c>
      <c r="O8" s="34">
        <v>203472</v>
      </c>
      <c r="P8" s="27">
        <v>219012</v>
      </c>
      <c r="Q8" s="27">
        <v>218647</v>
      </c>
    </row>
    <row r="9" spans="1:31" ht="12.75" customHeight="1" x14ac:dyDescent="0.2">
      <c r="A9" s="16" t="s">
        <v>3</v>
      </c>
      <c r="B9" s="17">
        <v>64529</v>
      </c>
      <c r="C9" s="17">
        <v>55488</v>
      </c>
      <c r="D9" s="17">
        <v>44068</v>
      </c>
      <c r="E9" s="17">
        <v>52080</v>
      </c>
      <c r="F9" s="17">
        <v>68779</v>
      </c>
      <c r="G9" s="17">
        <v>71328</v>
      </c>
      <c r="H9" s="17">
        <v>71846</v>
      </c>
      <c r="I9" s="17">
        <v>72061</v>
      </c>
      <c r="J9" s="17">
        <v>73317</v>
      </c>
      <c r="K9" s="17">
        <v>74235</v>
      </c>
      <c r="L9" s="17">
        <v>75236</v>
      </c>
      <c r="M9" s="17">
        <v>75076</v>
      </c>
      <c r="N9" s="17">
        <v>73806</v>
      </c>
      <c r="O9" s="35">
        <v>70028</v>
      </c>
      <c r="P9" s="18">
        <v>72645</v>
      </c>
      <c r="Q9" s="18">
        <v>70591</v>
      </c>
    </row>
    <row r="10" spans="1:31" ht="12.75" customHeight="1" x14ac:dyDescent="0.2">
      <c r="A10" s="16" t="s">
        <v>6</v>
      </c>
      <c r="B10" s="17">
        <v>68257</v>
      </c>
      <c r="C10" s="17">
        <v>64229</v>
      </c>
      <c r="D10" s="17">
        <v>53319</v>
      </c>
      <c r="E10" s="17">
        <v>41355</v>
      </c>
      <c r="F10" s="17">
        <v>50860</v>
      </c>
      <c r="G10" s="17">
        <v>60409</v>
      </c>
      <c r="H10" s="17">
        <v>64893</v>
      </c>
      <c r="I10" s="17">
        <v>68575</v>
      </c>
      <c r="J10" s="17">
        <v>70054</v>
      </c>
      <c r="K10" s="17">
        <v>71144</v>
      </c>
      <c r="L10" s="17">
        <v>70850</v>
      </c>
      <c r="M10" s="17">
        <v>71009</v>
      </c>
      <c r="N10" s="17">
        <v>70840</v>
      </c>
      <c r="O10" s="35">
        <v>67867</v>
      </c>
      <c r="P10" s="18">
        <v>73737</v>
      </c>
      <c r="Q10" s="18">
        <v>74663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2.75" customHeight="1" x14ac:dyDescent="0.2">
      <c r="A11" s="16" t="s">
        <v>7</v>
      </c>
      <c r="B11" s="17">
        <v>86987</v>
      </c>
      <c r="C11" s="17">
        <v>69277</v>
      </c>
      <c r="D11" s="17">
        <v>62338</v>
      </c>
      <c r="E11" s="17">
        <v>51929</v>
      </c>
      <c r="F11" s="17">
        <v>41655</v>
      </c>
      <c r="G11" s="17">
        <v>43616</v>
      </c>
      <c r="H11" s="17">
        <v>45761</v>
      </c>
      <c r="I11" s="17">
        <v>48196</v>
      </c>
      <c r="J11" s="17">
        <v>51526</v>
      </c>
      <c r="K11" s="17">
        <v>55853</v>
      </c>
      <c r="L11" s="17">
        <v>60582</v>
      </c>
      <c r="M11" s="17">
        <v>64762</v>
      </c>
      <c r="N11" s="17">
        <v>68178</v>
      </c>
      <c r="O11" s="35">
        <v>65577</v>
      </c>
      <c r="P11" s="18">
        <v>72630</v>
      </c>
      <c r="Q11" s="18">
        <v>73393</v>
      </c>
    </row>
    <row r="12" spans="1:31" ht="22.5" x14ac:dyDescent="0.2">
      <c r="A12" s="28" t="s">
        <v>12</v>
      </c>
      <c r="B12" s="29">
        <v>808505</v>
      </c>
      <c r="C12" s="29">
        <v>826839</v>
      </c>
      <c r="D12" s="29">
        <v>828716</v>
      </c>
      <c r="E12" s="29">
        <v>851820</v>
      </c>
      <c r="F12" s="29">
        <v>889974</v>
      </c>
      <c r="G12" s="29">
        <v>842806</v>
      </c>
      <c r="H12" s="29">
        <v>846961</v>
      </c>
      <c r="I12" s="29">
        <v>844932</v>
      </c>
      <c r="J12" s="29">
        <v>846980</v>
      </c>
      <c r="K12" s="29">
        <v>850044</v>
      </c>
      <c r="L12" s="29">
        <v>854866</v>
      </c>
      <c r="M12" s="29">
        <v>862264</v>
      </c>
      <c r="N12" s="29">
        <v>869149</v>
      </c>
      <c r="O12" s="36">
        <v>820761</v>
      </c>
      <c r="P12" s="30">
        <v>883418</v>
      </c>
      <c r="Q12" s="30">
        <v>909437</v>
      </c>
    </row>
    <row r="13" spans="1:31" ht="22.5" x14ac:dyDescent="0.2">
      <c r="A13" s="28" t="s">
        <v>11</v>
      </c>
      <c r="B13" s="29">
        <f t="shared" ref="B13:F13" si="1">B14+B15+B16+B17</f>
        <v>188611</v>
      </c>
      <c r="C13" s="29">
        <f t="shared" si="1"/>
        <v>194022</v>
      </c>
      <c r="D13" s="29">
        <f t="shared" si="1"/>
        <v>192685</v>
      </c>
      <c r="E13" s="29">
        <f t="shared" si="1"/>
        <v>184426</v>
      </c>
      <c r="F13" s="29">
        <f t="shared" si="1"/>
        <v>205890</v>
      </c>
      <c r="G13" s="29">
        <v>225042</v>
      </c>
      <c r="H13" s="29">
        <v>229618</v>
      </c>
      <c r="I13" s="29">
        <v>233685</v>
      </c>
      <c r="J13" s="29">
        <v>238631</v>
      </c>
      <c r="K13" s="29">
        <v>243237</v>
      </c>
      <c r="L13" s="29">
        <v>247098</v>
      </c>
      <c r="M13" s="29">
        <v>251166</v>
      </c>
      <c r="N13" s="29">
        <v>253111</v>
      </c>
      <c r="O13" s="36">
        <v>251173</v>
      </c>
      <c r="P13" s="30">
        <v>254896</v>
      </c>
      <c r="Q13" s="30">
        <v>256648</v>
      </c>
    </row>
    <row r="14" spans="1:31" ht="12.75" customHeight="1" x14ac:dyDescent="0.2">
      <c r="A14" s="16" t="s">
        <v>5</v>
      </c>
      <c r="B14" s="17">
        <v>69755</v>
      </c>
      <c r="C14" s="17">
        <v>64114</v>
      </c>
      <c r="D14" s="17">
        <v>53309</v>
      </c>
      <c r="E14" s="17">
        <v>48355</v>
      </c>
      <c r="F14" s="17">
        <v>70343</v>
      </c>
      <c r="G14" s="17">
        <v>80922</v>
      </c>
      <c r="H14" s="17">
        <v>79708</v>
      </c>
      <c r="I14" s="17">
        <v>79692</v>
      </c>
      <c r="J14" s="17">
        <v>77318</v>
      </c>
      <c r="K14" s="17">
        <v>75742</v>
      </c>
      <c r="L14" s="17">
        <v>74997</v>
      </c>
      <c r="M14" s="17">
        <v>74933</v>
      </c>
      <c r="N14" s="17">
        <v>74082</v>
      </c>
      <c r="O14" s="35">
        <v>70735</v>
      </c>
      <c r="P14" s="18">
        <v>69461</v>
      </c>
      <c r="Q14" s="18">
        <v>66965</v>
      </c>
    </row>
    <row r="15" spans="1:31" ht="12.75" customHeight="1" x14ac:dyDescent="0.2">
      <c r="A15" s="16" t="s">
        <v>1</v>
      </c>
      <c r="B15" s="17">
        <v>42936</v>
      </c>
      <c r="C15" s="17">
        <v>59632</v>
      </c>
      <c r="D15" s="17">
        <v>55124</v>
      </c>
      <c r="E15" s="17">
        <v>45688</v>
      </c>
      <c r="F15" s="17">
        <v>42661</v>
      </c>
      <c r="G15" s="17">
        <v>53060</v>
      </c>
      <c r="H15" s="17">
        <v>58964</v>
      </c>
      <c r="I15" s="17">
        <v>62271</v>
      </c>
      <c r="J15" s="17">
        <v>67873</v>
      </c>
      <c r="K15" s="17">
        <v>71467</v>
      </c>
      <c r="L15" s="17">
        <v>71885</v>
      </c>
      <c r="M15" s="17">
        <v>71073</v>
      </c>
      <c r="N15" s="17">
        <v>70926</v>
      </c>
      <c r="O15" s="35">
        <v>67924</v>
      </c>
      <c r="P15" s="18">
        <v>67388</v>
      </c>
      <c r="Q15" s="18">
        <v>67140</v>
      </c>
    </row>
    <row r="16" spans="1:31" ht="12.75" customHeight="1" x14ac:dyDescent="0.2">
      <c r="A16" s="16" t="s">
        <v>2</v>
      </c>
      <c r="B16" s="17">
        <v>36186</v>
      </c>
      <c r="C16" s="17">
        <v>28208</v>
      </c>
      <c r="D16" s="17">
        <v>46754</v>
      </c>
      <c r="E16" s="17">
        <v>43351</v>
      </c>
      <c r="F16" s="17">
        <v>37955</v>
      </c>
      <c r="G16" s="17">
        <v>34800</v>
      </c>
      <c r="H16" s="17">
        <v>34798</v>
      </c>
      <c r="I16" s="17">
        <v>36146</v>
      </c>
      <c r="J16" s="17">
        <v>38064</v>
      </c>
      <c r="K16" s="17">
        <v>40855</v>
      </c>
      <c r="L16" s="17">
        <v>45202</v>
      </c>
      <c r="M16" s="17">
        <v>50219</v>
      </c>
      <c r="N16" s="17">
        <v>52917</v>
      </c>
      <c r="O16" s="35">
        <v>56874</v>
      </c>
      <c r="P16" s="18">
        <v>60170</v>
      </c>
      <c r="Q16" s="18">
        <v>60869</v>
      </c>
    </row>
    <row r="17" spans="1:17" ht="12.75" customHeight="1" thickBot="1" x14ac:dyDescent="0.25">
      <c r="A17" s="19" t="s">
        <v>0</v>
      </c>
      <c r="B17" s="20">
        <v>39734</v>
      </c>
      <c r="C17" s="20">
        <v>42068</v>
      </c>
      <c r="D17" s="20">
        <v>37498</v>
      </c>
      <c r="E17" s="20">
        <v>47032</v>
      </c>
      <c r="F17" s="20">
        <v>54931</v>
      </c>
      <c r="G17" s="20">
        <v>56260</v>
      </c>
      <c r="H17" s="20">
        <v>56148</v>
      </c>
      <c r="I17" s="20">
        <v>55576</v>
      </c>
      <c r="J17" s="20">
        <v>55376</v>
      </c>
      <c r="K17" s="20">
        <v>55173</v>
      </c>
      <c r="L17" s="20">
        <v>55014</v>
      </c>
      <c r="M17" s="20">
        <v>54941</v>
      </c>
      <c r="N17" s="20">
        <v>55186</v>
      </c>
      <c r="O17" s="37">
        <v>55640</v>
      </c>
      <c r="P17" s="21">
        <v>57877</v>
      </c>
      <c r="Q17" s="21">
        <v>61674</v>
      </c>
    </row>
    <row r="18" spans="1:17" x14ac:dyDescent="0.2">
      <c r="A18" s="8" t="s">
        <v>13</v>
      </c>
    </row>
    <row r="37" spans="1:1" x14ac:dyDescent="0.2">
      <c r="A37" s="8" t="s">
        <v>13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ignoredErrors>
    <ignoredError sqref="A11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demografie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</dc:creator>
  <cp:lastModifiedBy>Slavíček Tomáš</cp:lastModifiedBy>
  <cp:lastPrinted>2024-02-21T14:12:08Z</cp:lastPrinted>
  <dcterms:created xsi:type="dcterms:W3CDTF">2011-02-21T06:37:58Z</dcterms:created>
  <dcterms:modified xsi:type="dcterms:W3CDTF">2025-01-23T15:56:07Z</dcterms:modified>
</cp:coreProperties>
</file>