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dhorska6253\Documents\1_DISK\data\historicka\vekovkaZeScitaniOd1921\"/>
    </mc:Choice>
  </mc:AlternateContent>
  <bookViews>
    <workbookView xWindow="0" yWindow="0" windowWidth="28800" windowHeight="11700" tabRatio="728"/>
  </bookViews>
  <sheets>
    <sheet name="obyv_vek_Pha_scitani" sheetId="1" r:id="rId1"/>
    <sheet name="Uzemi_1921" sheetId="2" r:id="rId2"/>
    <sheet name="Uzemi_1930" sheetId="3" r:id="rId3"/>
    <sheet name="Uzemi_1950" sheetId="4" r:id="rId4"/>
    <sheet name="Uzemi_1961" sheetId="5" r:id="rId5"/>
    <sheet name="Uzemi_1970" sheetId="6" r:id="rId6"/>
    <sheet name="Uzemi_1980" sheetId="7" r:id="rId7"/>
    <sheet name="Uzemi_1991" sheetId="8" r:id="rId8"/>
    <sheet name="Uzemi_2001" sheetId="9" r:id="rId9"/>
    <sheet name="Uzemi_2011" sheetId="10" r:id="rId10"/>
    <sheet name="Uzemi_2021" sheetId="11" r:id="rId11"/>
    <sheet name="publikace" sheetId="12" r:id="rId1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" i="1" l="1"/>
  <c r="AA7" i="1"/>
  <c r="Z7" i="1"/>
  <c r="V7" i="1"/>
  <c r="U7" i="1"/>
  <c r="T7" i="1"/>
  <c r="S7" i="1"/>
  <c r="R7" i="1"/>
  <c r="P7" i="1"/>
  <c r="O7" i="1"/>
  <c r="H7" i="1"/>
  <c r="G7" i="1"/>
  <c r="F7" i="1"/>
  <c r="E7" i="1"/>
  <c r="D7" i="1"/>
  <c r="C7" i="1"/>
  <c r="B7" i="1"/>
  <c r="Q30" i="1"/>
  <c r="N30" i="1"/>
  <c r="Q26" i="1"/>
  <c r="N26" i="1"/>
  <c r="Q25" i="1"/>
  <c r="N25" i="1"/>
  <c r="Q24" i="1"/>
  <c r="N24" i="1"/>
  <c r="Q23" i="1"/>
  <c r="N23" i="1"/>
  <c r="Q22" i="1"/>
  <c r="N22" i="1"/>
  <c r="Q21" i="1"/>
  <c r="N21" i="1"/>
  <c r="Q20" i="1"/>
  <c r="N20" i="1"/>
  <c r="Q19" i="1"/>
  <c r="N19" i="1"/>
  <c r="Q18" i="1"/>
  <c r="N18" i="1"/>
  <c r="Q17" i="1"/>
  <c r="N17" i="1"/>
  <c r="Q16" i="1"/>
  <c r="N16" i="1"/>
  <c r="Q15" i="1"/>
  <c r="N15" i="1"/>
  <c r="Q14" i="1"/>
  <c r="N14" i="1"/>
  <c r="Q13" i="1"/>
  <c r="N13" i="1"/>
  <c r="Q12" i="1"/>
  <c r="N12" i="1"/>
  <c r="Q11" i="1"/>
  <c r="N11" i="1"/>
  <c r="Q10" i="1"/>
  <c r="N10" i="1"/>
  <c r="Q9" i="1"/>
  <c r="N9" i="1"/>
  <c r="Q7" i="1" l="1"/>
  <c r="N7" i="1"/>
</calcChain>
</file>

<file path=xl/sharedStrings.xml><?xml version="1.0" encoding="utf-8"?>
<sst xmlns="http://schemas.openxmlformats.org/spreadsheetml/2006/main" count="114" uniqueCount="71">
  <si>
    <t>muži</t>
  </si>
  <si>
    <t>celkem</t>
  </si>
  <si>
    <t>ženy</t>
  </si>
  <si>
    <t xml:space="preserve">ženy 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</si>
  <si>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</si>
  <si>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</si>
  <si>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</si>
  <si>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</si>
  <si>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</si>
  <si>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</si>
  <si>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</si>
  <si>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</si>
  <si>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</si>
  <si>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</si>
  <si>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</si>
  <si>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</si>
  <si>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</si>
  <si>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</si>
  <si>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</si>
  <si>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</si>
  <si>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</si>
  <si>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</si>
  <si>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</si>
  <si>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</si>
  <si>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</si>
  <si>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nezjištěno</t>
  </si>
  <si>
    <t>Obyvatelstvo celkem</t>
  </si>
  <si>
    <t>z toho ve věku:</t>
  </si>
  <si>
    <t>-</t>
  </si>
  <si>
    <t>Sčítání lidu v republice Československé ze dne 15. února 1921, I. Díl., Praha 1924, Vydal Státní úřad statistický</t>
  </si>
  <si>
    <t>Statistická zpráva hl. m. Prahy za léta 1930-1933. Vydal Statistický úřad hl. m. Prahy, Praha, 1937</t>
  </si>
  <si>
    <t>Sčítání lidu v republice československé ke dni 1.3.1950, díl II., Vydal Státní úřad statistický, Praha, 1958</t>
  </si>
  <si>
    <t>Sčítání lidu, domů a bytů v Československé socialistické republice k 1. březnu 1961, dil IV., vydal Státní statistický úřad, Praha, 1967</t>
  </si>
  <si>
    <t>Sčítání lidu 1921 *</t>
  </si>
  <si>
    <t>* V letech 1921-1950 za přítomné obyvatelstvo, v letech 1960-2001 za trvale bydlící, od roku 2011 za obvykle bydlící obyvatelstvo</t>
  </si>
  <si>
    <t>Sčítání lidu, domů a bytů 1950 *</t>
  </si>
  <si>
    <t>Sčítání lidu 1930 *</t>
  </si>
  <si>
    <t>Sčítání lidu, domů a bytů 1961 *</t>
  </si>
  <si>
    <t>Sčítání lidu, domů a bytů 1970 *</t>
  </si>
  <si>
    <t>Sčítání lidu, domů a bytů 1980 *</t>
  </si>
  <si>
    <t>Sčítání lidu, domů a bytů 1991 *</t>
  </si>
  <si>
    <t>Sčítání lidu, domů a bytů 2001 *</t>
  </si>
  <si>
    <t>Sčítání lidu, domů a bytů 2011 *</t>
  </si>
  <si>
    <t>Sčítání lidu, domů a bytů 2021 *</t>
  </si>
  <si>
    <t>Zdroj dat: Sčítání lidu (domů a bytů) 1921, 1930, 1950, 1961, 1970, 1980, 1991, 2001, 2011, 2021</t>
  </si>
  <si>
    <t>Sčítání lidu, domů a bytů 1991. Hlavní město Praha, vydala Městská statistická správa v hl. m. Praze, 1993</t>
  </si>
  <si>
    <t>Sčítání lidu, domů a bytů 1980. Hlavní město Praha, vydala Městská správa ČSÚ v hl. m. Praze, 1982</t>
  </si>
  <si>
    <t>Sčítání lidu, domů a bytů 1970. Hlavní město Praha, vydala Městská správa ČSÚ v hl. m. Praze</t>
  </si>
  <si>
    <t>Sčítání lidu, domů a bytů 2001 - Hlavní město Praha. Analytická publikace, vydala Krajská reprezentace hl. m. Praha, 2003</t>
  </si>
  <si>
    <t>Poznámka: Území hl. m. Prahy se v průběhu jednotlivých let sčítání lidu měnilo, vývoj území Prahy lze nalézt na jednotlivých listech s názvy Územi_(rok)</t>
  </si>
  <si>
    <r>
      <rPr>
        <i/>
        <vertAlign val="superscript"/>
        <sz val="9"/>
        <color rgb="FF000000"/>
        <rFont val="Arial"/>
        <family val="2"/>
        <charset val="238"/>
      </rPr>
      <t>1)</t>
    </r>
    <r>
      <rPr>
        <i/>
        <sz val="9"/>
        <color rgb="FF000000"/>
        <rFont val="Arial"/>
        <family val="2"/>
        <charset val="238"/>
      </rPr>
      <t xml:space="preserve"> včetně nezjištěno</t>
    </r>
  </si>
  <si>
    <t xml:space="preserve">Obyvatelstvo, domy, byty a domácnosti podle Sčítání lidu, domů a bytů - hl. m. Praha. Dostupné </t>
  </si>
  <si>
    <t xml:space="preserve">on-line </t>
  </si>
  <si>
    <t>Území Prahy v roce 1921</t>
  </si>
  <si>
    <t>Území Prahy v roce 1930</t>
  </si>
  <si>
    <t>Území Prahy v roce 1950</t>
  </si>
  <si>
    <t>Území Prahy v roce 1961</t>
  </si>
  <si>
    <t>Území Prahy v roce 1970</t>
  </si>
  <si>
    <t>Území Prahy v roce 1980</t>
  </si>
  <si>
    <t>Území Prahy v roce 1991</t>
  </si>
  <si>
    <t>Území Prahy v roce 2001</t>
  </si>
  <si>
    <t>Území Prahy v roce 2011</t>
  </si>
  <si>
    <t>Území Prahy v roce 2021</t>
  </si>
  <si>
    <t>zpět na první list</t>
  </si>
  <si>
    <t xml:space="preserve">Údaje jsou k rozhodnému okamžiku sčítání lidu: k 15.2.1921, k 1.12.1930, 1950 a 1961, 1970, k 1.11.1980, k 3.3.1991, 28.2.2001, 26.3.2011 a 27.3.2021 </t>
  </si>
  <si>
    <t>Věkové složení obyvatelstva hl. m. Prahy v letech sčítání lidu 1921 - 2021</t>
  </si>
  <si>
    <t>ČSÚ. Veřejná databáze. Sčítání ldu, domů a bytů 2021. Obyvatelstvo podle jednotek věku. 7.7.2022. Dostupné</t>
  </si>
  <si>
    <t>on-line</t>
  </si>
  <si>
    <t>Údaje jsou zveřejněné v těchto publikacích ČSÚ.</t>
  </si>
  <si>
    <t>Aktualizace 7. 7. 2022</t>
  </si>
  <si>
    <t>Údaje o věkovém složení obyvatel jsou zveřejněné v těchto publikacích ČSÚ: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</si>
</sst>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9" x14ac:knownFonts="1">
    <font>
      <sz val="11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i/>
      <vertAlign val="superscript"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</font>
    <font>
      <u/>
      <sz val="9"/>
      <color theme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1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49" fontId="4" fillId="0" borderId="0" xfId="0" applyNumberFormat="1" applyFont="1" applyFill="1"/>
    <xf numFmtId="164" fontId="4" fillId="0" borderId="0" xfId="0" applyNumberFormat="1" applyFont="1" applyFill="1"/>
    <xf numFmtId="164" fontId="5" fillId="0" borderId="0" xfId="0" applyNumberFormat="1" applyFont="1" applyFill="1"/>
    <xf numFmtId="0" fontId="5" fillId="0" borderId="0" xfId="0" applyFont="1" applyFill="1" applyBorder="1"/>
    <xf numFmtId="164" fontId="5" fillId="0" borderId="0" xfId="0" applyNumberFormat="1" applyFont="1" applyFill="1" applyAlignment="1">
      <alignment horizontal="right"/>
    </xf>
    <xf numFmtId="0" fontId="6" fillId="0" borderId="0" xfId="0" applyFont="1" applyFill="1"/>
    <xf numFmtId="49" fontId="5" fillId="0" borderId="0" xfId="0" applyNumberFormat="1" applyFont="1" applyFill="1" applyAlignment="1">
      <alignment horizontal="left" indent="1"/>
    </xf>
    <xf numFmtId="164" fontId="5" fillId="0" borderId="0" xfId="0" applyNumberFormat="1" applyFont="1" applyFill="1" applyAlignment="1">
      <alignment horizontal="right" vertical="center"/>
    </xf>
    <xf numFmtId="164" fontId="4" fillId="0" borderId="1" xfId="0" applyNumberFormat="1" applyFont="1" applyFill="1" applyBorder="1"/>
    <xf numFmtId="0" fontId="4" fillId="0" borderId="0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4" fontId="5" fillId="0" borderId="6" xfId="0" applyNumberFormat="1" applyFont="1" applyFill="1" applyBorder="1"/>
    <xf numFmtId="164" fontId="5" fillId="0" borderId="8" xfId="0" applyNumberFormat="1" applyFont="1" applyFill="1" applyBorder="1"/>
    <xf numFmtId="164" fontId="5" fillId="0" borderId="8" xfId="0" applyNumberFormat="1" applyFont="1" applyFill="1" applyBorder="1" applyAlignment="1">
      <alignment horizontal="right"/>
    </xf>
    <xf numFmtId="164" fontId="5" fillId="0" borderId="7" xfId="0" applyNumberFormat="1" applyFont="1" applyFill="1" applyBorder="1"/>
    <xf numFmtId="164" fontId="5" fillId="0" borderId="9" xfId="0" applyNumberFormat="1" applyFont="1" applyFill="1" applyBorder="1"/>
    <xf numFmtId="164" fontId="5" fillId="0" borderId="9" xfId="0" applyNumberFormat="1" applyFont="1" applyFill="1" applyBorder="1" applyAlignment="1">
      <alignment horizontal="right"/>
    </xf>
    <xf numFmtId="0" fontId="7" fillId="0" borderId="0" xfId="1" applyFill="1"/>
    <xf numFmtId="49" fontId="5" fillId="0" borderId="6" xfId="0" applyNumberFormat="1" applyFont="1" applyFill="1" applyBorder="1"/>
    <xf numFmtId="0" fontId="5" fillId="0" borderId="8" xfId="0" applyFont="1" applyFill="1" applyBorder="1" applyAlignment="1">
      <alignment horizontal="left" indent="1"/>
    </xf>
    <xf numFmtId="49" fontId="5" fillId="0" borderId="8" xfId="0" applyNumberFormat="1" applyFont="1" applyFill="1" applyBorder="1" applyAlignment="1">
      <alignment horizontal="left" indent="1"/>
    </xf>
    <xf numFmtId="0" fontId="2" fillId="0" borderId="0" xfId="0" applyFont="1" applyFill="1" applyBorder="1"/>
    <xf numFmtId="0" fontId="2" fillId="0" borderId="6" xfId="0" applyFont="1" applyFill="1" applyBorder="1"/>
    <xf numFmtId="0" fontId="5" fillId="0" borderId="10" xfId="0" applyFont="1" applyFill="1" applyBorder="1"/>
    <xf numFmtId="0" fontId="5" fillId="0" borderId="11" xfId="0" applyFont="1" applyFill="1" applyBorder="1"/>
    <xf numFmtId="0" fontId="8" fillId="2" borderId="0" xfId="1" applyFont="1" applyFill="1"/>
    <xf numFmtId="0" fontId="8" fillId="0" borderId="0" xfId="1" applyFont="1" applyFill="1"/>
    <xf numFmtId="0" fontId="8" fillId="0" borderId="6" xfId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0" fontId="5" fillId="0" borderId="0" xfId="0" applyFont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47626</xdr:colOff>
      <xdr:row>24</xdr:row>
      <xdr:rowOff>38100</xdr:rowOff>
    </xdr:from>
    <xdr:to>
      <xdr:col>7</xdr:col>
      <xdr:colOff>333376</xdr:colOff>
      <xdr:row>25</xdr:row>
      <xdr:rowOff>28575</xdr:rowOff>
    </xdr:to>
    <xdr:sp macro="" textlink="">
      <xdr:nvSpPr>
        <xdr:cNvPr id="2" name="TextovéPole 1"/>
        <xdr:cNvSpPr txBox="1"/>
      </xdr:nvSpPr>
      <xdr:spPr>
        <a:xfrm>
          <a:off x="4743451" y="4610100"/>
          <a:ext cx="285750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650">
              <a:latin typeface="Arial" panose="020B0604020202020204" pitchFamily="34" charset="0"/>
              <a:cs typeface="Arial" panose="020B0604020202020204" pitchFamily="34" charset="0"/>
            </a:rPr>
            <a:t>1)</a:t>
          </a:r>
        </a:p>
      </xdr:txBody>
    </xdr:sp>
    <xdr:clientData/>
  </xdr:twoCellAnchor>
  <xdr:twoCellAnchor>
    <xdr:from>
      <xdr:col>8</xdr:col>
      <xdr:colOff>19050</xdr:colOff>
      <xdr:row>24</xdr:row>
      <xdr:rowOff>28575</xdr:rowOff>
    </xdr:from>
    <xdr:to>
      <xdr:col>8</xdr:col>
      <xdr:colOff>333375</xdr:colOff>
      <xdr:row>25</xdr:row>
      <xdr:rowOff>19050</xdr:rowOff>
    </xdr:to>
    <xdr:sp macro="" textlink="">
      <xdr:nvSpPr>
        <xdr:cNvPr id="3" name="TextovéPole 2"/>
        <xdr:cNvSpPr txBox="1"/>
      </xdr:nvSpPr>
      <xdr:spPr>
        <a:xfrm>
          <a:off x="5381625" y="4600575"/>
          <a:ext cx="314325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650">
              <a:latin typeface="Arial" panose="020B0604020202020204" pitchFamily="34" charset="0"/>
              <a:cs typeface="Arial" panose="020B0604020202020204" pitchFamily="34" charset="0"/>
            </a:rPr>
            <a:t>1)</a:t>
          </a:r>
        </a:p>
      </xdr:txBody>
    </xdr:sp>
    <xdr:clientData/>
  </xdr:twoCellAnchor>
  <xdr:twoCellAnchor>
    <xdr:from>
      <xdr:col>9</xdr:col>
      <xdr:colOff>76200</xdr:colOff>
      <xdr:row>24</xdr:row>
      <xdr:rowOff>38100</xdr:rowOff>
    </xdr:from>
    <xdr:to>
      <xdr:col>9</xdr:col>
      <xdr:colOff>361950</xdr:colOff>
      <xdr:row>25</xdr:row>
      <xdr:rowOff>28575</xdr:rowOff>
    </xdr:to>
    <xdr:sp macro="" textlink="">
      <xdr:nvSpPr>
        <xdr:cNvPr id="4" name="TextovéPole 3"/>
        <xdr:cNvSpPr txBox="1"/>
      </xdr:nvSpPr>
      <xdr:spPr>
        <a:xfrm>
          <a:off x="6105525" y="4610100"/>
          <a:ext cx="285750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650">
              <a:latin typeface="Arial" panose="020B0604020202020204" pitchFamily="34" charset="0"/>
              <a:cs typeface="Arial" panose="020B0604020202020204" pitchFamily="34" charset="0"/>
            </a:rPr>
            <a:t>1)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37</xdr:row>
      <xdr:rowOff>62167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1066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37</xdr:row>
      <xdr:rowOff>62167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10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37</xdr:row>
      <xdr:rowOff>62167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10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37</xdr:row>
      <xdr:rowOff>62167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10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37</xdr:row>
      <xdr:rowOff>62167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10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37</xdr:row>
      <xdr:rowOff>62167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10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37</xdr:row>
      <xdr:rowOff>62167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106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37</xdr:row>
      <xdr:rowOff>62167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106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37</xdr:row>
      <xdr:rowOff>62167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106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37</xdr:row>
      <xdr:rowOff>62167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10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vdb.czso.cz/vdbvo2/faces/cs/index.jsf?page=vystup-objekt&amp;pvo=SLD21022-VSE&amp;z=T&amp;f=TABULKA&amp;skupId=4449&amp;katalog=33517&amp;pvo=SLD21022-VSE&amp;str=v339&amp;u=v339__VUZEMI__100__3018" TargetMode="External"/><Relationship Id="rId1" Type="http://schemas.openxmlformats.org/officeDocument/2006/relationships/hyperlink" Target="https://www.czso.cz/csu/czso/obyvatelstvo-domy-byty-a-domacnosti-podle-scitani-lidu-domu-a-bytu-2011-cr-kraje-okresy-so-orp-spravni-obvody-prahy-a-mesta-sidla-so-orp-2011-egrhq6c4d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Normal="100" workbookViewId="0">
      <pane xSplit="1" ySplit="5" topLeftCell="B6" activePane="bottomRight" state="frozen"/>
      <selection pane="topRight" activeCell="T1" sqref="T1"/>
      <selection pane="bottomLeft" activeCell="A7" sqref="A7"/>
      <selection pane="bottomRight"/>
    </sheetView>
  </sheetViews>
  <sheetFormatPr defaultColWidth="8.42578125" defaultRowHeight="12.75" x14ac:dyDescent="0.2"/>
  <cols>
    <col min="1" max="1" width="23.140625" style="5" customWidth="1"/>
    <col min="2" max="7" width="9" style="5" bestFit="1" customWidth="1"/>
    <col min="8" max="10" width="10" style="5" customWidth="1"/>
    <col min="11" max="11" width="11.85546875" style="5" customWidth="1"/>
    <col min="12" max="13" width="9" style="5" bestFit="1" customWidth="1"/>
    <col min="14" max="16" width="9.7109375" style="5" customWidth="1"/>
    <col min="17" max="19" width="9.85546875" style="5" customWidth="1"/>
    <col min="20" max="20" width="9.42578125" style="5" customWidth="1"/>
    <col min="21" max="22" width="9.28515625" style="5" customWidth="1"/>
    <col min="23" max="23" width="10.7109375" style="5" bestFit="1" customWidth="1"/>
    <col min="24" max="24" width="9" style="5" bestFit="1" customWidth="1"/>
    <col min="25" max="25" width="10.42578125" style="5" customWidth="1"/>
    <col min="26" max="26" width="9.5703125" style="5" customWidth="1"/>
    <col min="27" max="28" width="9.28515625" style="5" customWidth="1"/>
    <col min="29" max="29" width="11.140625" style="5" customWidth="1"/>
    <col min="30" max="31" width="9" style="5" bestFit="1" customWidth="1"/>
    <col min="32" max="32" width="8.42578125" style="10"/>
    <col min="33" max="16384" width="8.42578125" style="5"/>
  </cols>
  <sheetData>
    <row r="1" spans="1:38" x14ac:dyDescent="0.2">
      <c r="A1" s="4" t="s">
        <v>65</v>
      </c>
    </row>
    <row r="2" spans="1:38" x14ac:dyDescent="0.2">
      <c r="A2" s="2" t="s">
        <v>44</v>
      </c>
      <c r="AE2" s="40" t="s">
        <v>69</v>
      </c>
    </row>
    <row r="3" spans="1:38" ht="6" customHeight="1" thickBot="1" x14ac:dyDescent="0.25">
      <c r="K3" s="37"/>
      <c r="L3" s="37"/>
      <c r="M3" s="37"/>
      <c r="N3" s="37"/>
      <c r="O3" s="37"/>
      <c r="P3" s="37"/>
      <c r="Q3" s="37"/>
      <c r="R3" s="37"/>
      <c r="S3" s="37"/>
      <c r="T3" s="6"/>
      <c r="W3" s="37"/>
      <c r="X3" s="37"/>
      <c r="Y3" s="37"/>
      <c r="Z3" s="37"/>
      <c r="AA3" s="37"/>
      <c r="AB3" s="37"/>
      <c r="AC3" s="37"/>
      <c r="AD3" s="37"/>
      <c r="AE3" s="37"/>
    </row>
    <row r="4" spans="1:38" x14ac:dyDescent="0.2">
      <c r="A4" s="31"/>
      <c r="B4" s="36" t="s">
        <v>33</v>
      </c>
      <c r="C4" s="36"/>
      <c r="D4" s="36"/>
      <c r="E4" s="36" t="s">
        <v>36</v>
      </c>
      <c r="F4" s="36"/>
      <c r="G4" s="36"/>
      <c r="H4" s="36" t="s">
        <v>35</v>
      </c>
      <c r="I4" s="36"/>
      <c r="J4" s="36"/>
      <c r="K4" s="36" t="s">
        <v>37</v>
      </c>
      <c r="L4" s="36"/>
      <c r="M4" s="36"/>
      <c r="N4" s="36" t="s">
        <v>38</v>
      </c>
      <c r="O4" s="36"/>
      <c r="P4" s="36"/>
      <c r="Q4" s="36" t="s">
        <v>39</v>
      </c>
      <c r="R4" s="36"/>
      <c r="S4" s="36"/>
      <c r="T4" s="36" t="s">
        <v>40</v>
      </c>
      <c r="U4" s="36"/>
      <c r="V4" s="36"/>
      <c r="W4" s="36" t="s">
        <v>41</v>
      </c>
      <c r="X4" s="36"/>
      <c r="Y4" s="36"/>
      <c r="Z4" s="36" t="s">
        <v>42</v>
      </c>
      <c r="AA4" s="36"/>
      <c r="AB4" s="36"/>
      <c r="AC4" s="36" t="s">
        <v>43</v>
      </c>
      <c r="AD4" s="36"/>
      <c r="AE4" s="39"/>
    </row>
    <row r="5" spans="1:38" ht="13.5" thickBot="1" x14ac:dyDescent="0.25">
      <c r="A5" s="32"/>
      <c r="B5" s="17" t="s">
        <v>1</v>
      </c>
      <c r="C5" s="17" t="s">
        <v>0</v>
      </c>
      <c r="D5" s="17" t="s">
        <v>2</v>
      </c>
      <c r="E5" s="17" t="s">
        <v>1</v>
      </c>
      <c r="F5" s="17" t="s">
        <v>0</v>
      </c>
      <c r="G5" s="17" t="s">
        <v>2</v>
      </c>
      <c r="H5" s="17" t="s">
        <v>1</v>
      </c>
      <c r="I5" s="17" t="s">
        <v>0</v>
      </c>
      <c r="J5" s="17" t="s">
        <v>2</v>
      </c>
      <c r="K5" s="17" t="s">
        <v>1</v>
      </c>
      <c r="L5" s="17" t="s">
        <v>0</v>
      </c>
      <c r="M5" s="17" t="s">
        <v>2</v>
      </c>
      <c r="N5" s="17" t="s">
        <v>1</v>
      </c>
      <c r="O5" s="17" t="s">
        <v>0</v>
      </c>
      <c r="P5" s="17" t="s">
        <v>2</v>
      </c>
      <c r="Q5" s="17" t="s">
        <v>1</v>
      </c>
      <c r="R5" s="17" t="s">
        <v>0</v>
      </c>
      <c r="S5" s="17" t="s">
        <v>2</v>
      </c>
      <c r="T5" s="17" t="s">
        <v>1</v>
      </c>
      <c r="U5" s="17" t="s">
        <v>0</v>
      </c>
      <c r="V5" s="17" t="s">
        <v>2</v>
      </c>
      <c r="W5" s="17" t="s">
        <v>1</v>
      </c>
      <c r="X5" s="17" t="s">
        <v>0</v>
      </c>
      <c r="Y5" s="17" t="s">
        <v>3</v>
      </c>
      <c r="Z5" s="17" t="s">
        <v>1</v>
      </c>
      <c r="AA5" s="17" t="s">
        <v>0</v>
      </c>
      <c r="AB5" s="17" t="s">
        <v>3</v>
      </c>
      <c r="AC5" s="17" t="s">
        <v>1</v>
      </c>
      <c r="AD5" s="17" t="s">
        <v>0</v>
      </c>
      <c r="AE5" s="18" t="s">
        <v>3</v>
      </c>
    </row>
    <row r="6" spans="1:38" s="29" customFormat="1" ht="12" x14ac:dyDescent="0.2">
      <c r="A6" s="30"/>
      <c r="B6" s="35" t="s">
        <v>53</v>
      </c>
      <c r="C6" s="35"/>
      <c r="D6" s="35"/>
      <c r="E6" s="35" t="s">
        <v>54</v>
      </c>
      <c r="F6" s="35"/>
      <c r="G6" s="35"/>
      <c r="H6" s="35" t="s">
        <v>55</v>
      </c>
      <c r="I6" s="35"/>
      <c r="J6" s="35"/>
      <c r="K6" s="35" t="s">
        <v>56</v>
      </c>
      <c r="L6" s="35"/>
      <c r="M6" s="35"/>
      <c r="N6" s="35" t="s">
        <v>57</v>
      </c>
      <c r="O6" s="35"/>
      <c r="P6" s="35"/>
      <c r="Q6" s="35" t="s">
        <v>58</v>
      </c>
      <c r="R6" s="35"/>
      <c r="S6" s="35"/>
      <c r="T6" s="35" t="s">
        <v>59</v>
      </c>
      <c r="U6" s="35"/>
      <c r="V6" s="35"/>
      <c r="W6" s="35" t="s">
        <v>60</v>
      </c>
      <c r="X6" s="35"/>
      <c r="Y6" s="35"/>
      <c r="Z6" s="35" t="s">
        <v>61</v>
      </c>
      <c r="AA6" s="35"/>
      <c r="AB6" s="35"/>
      <c r="AC6" s="35" t="s">
        <v>62</v>
      </c>
      <c r="AD6" s="35"/>
      <c r="AE6" s="35"/>
    </row>
    <row r="7" spans="1:38" s="4" customFormat="1" x14ac:dyDescent="0.2">
      <c r="A7" s="7" t="s">
        <v>26</v>
      </c>
      <c r="B7" s="15">
        <f t="shared" ref="B7:H7" si="0">SUM(B9:B30)</f>
        <v>676657</v>
      </c>
      <c r="C7" s="15">
        <f t="shared" si="0"/>
        <v>325747</v>
      </c>
      <c r="D7" s="15">
        <f t="shared" si="0"/>
        <v>350910</v>
      </c>
      <c r="E7" s="15">
        <f t="shared" si="0"/>
        <v>848823</v>
      </c>
      <c r="F7" s="15">
        <f t="shared" si="0"/>
        <v>406194</v>
      </c>
      <c r="G7" s="15">
        <f t="shared" si="0"/>
        <v>442629</v>
      </c>
      <c r="H7" s="15">
        <f t="shared" si="0"/>
        <v>931525</v>
      </c>
      <c r="I7" s="15">
        <v>432846</v>
      </c>
      <c r="J7" s="15">
        <v>498679</v>
      </c>
      <c r="K7" s="15">
        <v>1005379</v>
      </c>
      <c r="L7" s="15">
        <v>471066</v>
      </c>
      <c r="M7" s="15">
        <v>534313</v>
      </c>
      <c r="N7" s="15">
        <f>SUM(N9:N30)</f>
        <v>1079526</v>
      </c>
      <c r="O7" s="15">
        <f>SUM(O9:O30)</f>
        <v>502741</v>
      </c>
      <c r="P7" s="15">
        <f>SUM(P9:P30)</f>
        <v>576785</v>
      </c>
      <c r="Q7" s="15">
        <f>SUM(R7:S7)</f>
        <v>1182186</v>
      </c>
      <c r="R7" s="15">
        <f>SUM(R9:R30)</f>
        <v>551017</v>
      </c>
      <c r="S7" s="15">
        <f>SUM(S9:S30)</f>
        <v>631169</v>
      </c>
      <c r="T7" s="15">
        <f>SUM(T9:T30)</f>
        <v>1214174</v>
      </c>
      <c r="U7" s="15">
        <f>SUM(U9:U30)</f>
        <v>570247</v>
      </c>
      <c r="V7" s="15">
        <f>SUM(V9:V30)</f>
        <v>643927</v>
      </c>
      <c r="W7" s="15">
        <v>1169106</v>
      </c>
      <c r="X7" s="15">
        <v>554382</v>
      </c>
      <c r="Y7" s="15">
        <v>614724</v>
      </c>
      <c r="Z7" s="15">
        <f>SUM(Z9:Z30)</f>
        <v>1268796</v>
      </c>
      <c r="AA7" s="15">
        <f>SUM(AA9:AA30)</f>
        <v>613738</v>
      </c>
      <c r="AB7" s="15">
        <f>SUM(AB9:AB30)</f>
        <v>655058</v>
      </c>
      <c r="AC7" s="15">
        <v>1301432</v>
      </c>
      <c r="AD7" s="15">
        <v>633449</v>
      </c>
      <c r="AE7" s="8">
        <v>667983</v>
      </c>
      <c r="AF7" s="16"/>
    </row>
    <row r="8" spans="1:38" x14ac:dyDescent="0.2">
      <c r="A8" s="26" t="s">
        <v>27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19"/>
    </row>
    <row r="9" spans="1:38" x14ac:dyDescent="0.2">
      <c r="A9" s="27" t="s">
        <v>4</v>
      </c>
      <c r="B9" s="23">
        <v>30370</v>
      </c>
      <c r="C9" s="23">
        <v>15585</v>
      </c>
      <c r="D9" s="23">
        <v>14785</v>
      </c>
      <c r="E9" s="23">
        <v>44256</v>
      </c>
      <c r="F9" s="23">
        <v>22533</v>
      </c>
      <c r="G9" s="23">
        <v>21723</v>
      </c>
      <c r="H9" s="38">
        <v>176997</v>
      </c>
      <c r="I9" s="38">
        <v>89705</v>
      </c>
      <c r="J9" s="38">
        <v>87292</v>
      </c>
      <c r="K9" s="23">
        <v>46133</v>
      </c>
      <c r="L9" s="23">
        <v>23623</v>
      </c>
      <c r="M9" s="23">
        <v>22510</v>
      </c>
      <c r="N9" s="23">
        <f t="shared" ref="N9:N26" si="1">SUM(O9:P9)</f>
        <v>56202</v>
      </c>
      <c r="O9" s="23">
        <v>28835</v>
      </c>
      <c r="P9" s="23">
        <v>27367</v>
      </c>
      <c r="Q9" s="23">
        <f t="shared" ref="Q9:Q26" si="2">SUM(R9:S9)</f>
        <v>88054</v>
      </c>
      <c r="R9" s="23">
        <v>45277</v>
      </c>
      <c r="S9" s="23">
        <v>42777</v>
      </c>
      <c r="T9" s="23">
        <v>64636</v>
      </c>
      <c r="U9" s="24">
        <v>33426</v>
      </c>
      <c r="V9" s="24">
        <v>31210</v>
      </c>
      <c r="W9" s="24">
        <v>42363</v>
      </c>
      <c r="X9" s="24">
        <v>21796</v>
      </c>
      <c r="Y9" s="24">
        <v>20567</v>
      </c>
      <c r="Z9" s="24">
        <v>67252</v>
      </c>
      <c r="AA9" s="24">
        <v>34481</v>
      </c>
      <c r="AB9" s="23">
        <v>32771</v>
      </c>
      <c r="AC9" s="24">
        <v>70835</v>
      </c>
      <c r="AD9" s="24">
        <v>36237</v>
      </c>
      <c r="AE9" s="20">
        <v>34598</v>
      </c>
      <c r="AJ9" s="9"/>
      <c r="AK9" s="9"/>
      <c r="AL9" s="9"/>
    </row>
    <row r="10" spans="1:38" x14ac:dyDescent="0.2">
      <c r="A10" s="28" t="s">
        <v>5</v>
      </c>
      <c r="B10" s="23">
        <v>42229</v>
      </c>
      <c r="C10" s="23">
        <v>21522</v>
      </c>
      <c r="D10" s="23">
        <v>20707</v>
      </c>
      <c r="E10" s="23">
        <v>51748</v>
      </c>
      <c r="F10" s="23">
        <v>26203</v>
      </c>
      <c r="G10" s="23">
        <v>25545</v>
      </c>
      <c r="H10" s="38"/>
      <c r="I10" s="38"/>
      <c r="J10" s="38"/>
      <c r="K10" s="23">
        <v>69303</v>
      </c>
      <c r="L10" s="23">
        <v>35534</v>
      </c>
      <c r="M10" s="23">
        <v>33769</v>
      </c>
      <c r="N10" s="23">
        <f t="shared" si="1"/>
        <v>55249</v>
      </c>
      <c r="O10" s="23">
        <v>28374</v>
      </c>
      <c r="P10" s="23">
        <v>26875</v>
      </c>
      <c r="Q10" s="23">
        <f t="shared" si="2"/>
        <v>83799</v>
      </c>
      <c r="R10" s="23">
        <v>43031</v>
      </c>
      <c r="S10" s="23">
        <v>40768</v>
      </c>
      <c r="T10" s="23">
        <v>69333</v>
      </c>
      <c r="U10" s="24">
        <v>35288</v>
      </c>
      <c r="V10" s="24">
        <v>34045</v>
      </c>
      <c r="W10" s="24">
        <v>51617</v>
      </c>
      <c r="X10" s="24">
        <v>26315</v>
      </c>
      <c r="Y10" s="24">
        <v>25302</v>
      </c>
      <c r="Z10" s="24">
        <v>46491</v>
      </c>
      <c r="AA10" s="24">
        <v>23774</v>
      </c>
      <c r="AB10" s="23">
        <v>22717</v>
      </c>
      <c r="AC10" s="24">
        <v>65865</v>
      </c>
      <c r="AD10" s="24">
        <v>33743</v>
      </c>
      <c r="AE10" s="20">
        <v>32122</v>
      </c>
      <c r="AJ10" s="9"/>
      <c r="AK10" s="9"/>
      <c r="AL10" s="9"/>
    </row>
    <row r="11" spans="1:38" x14ac:dyDescent="0.2">
      <c r="A11" s="28" t="s">
        <v>6</v>
      </c>
      <c r="B11" s="23">
        <v>54162</v>
      </c>
      <c r="C11" s="23">
        <v>27668</v>
      </c>
      <c r="D11" s="23">
        <v>26494</v>
      </c>
      <c r="E11" s="23">
        <v>32617</v>
      </c>
      <c r="F11" s="23">
        <v>16730</v>
      </c>
      <c r="G11" s="23">
        <v>15887</v>
      </c>
      <c r="H11" s="38"/>
      <c r="I11" s="38"/>
      <c r="J11" s="38"/>
      <c r="K11" s="23">
        <v>82223</v>
      </c>
      <c r="L11" s="23">
        <v>42086</v>
      </c>
      <c r="M11" s="23">
        <v>40137</v>
      </c>
      <c r="N11" s="23">
        <f t="shared" si="1"/>
        <v>53429</v>
      </c>
      <c r="O11" s="23">
        <v>27378</v>
      </c>
      <c r="P11" s="23">
        <v>26051</v>
      </c>
      <c r="Q11" s="23">
        <f t="shared" si="2"/>
        <v>62951</v>
      </c>
      <c r="R11" s="23">
        <v>32197</v>
      </c>
      <c r="S11" s="23">
        <v>30754</v>
      </c>
      <c r="T11" s="23">
        <v>90628</v>
      </c>
      <c r="U11" s="24">
        <v>46556</v>
      </c>
      <c r="V11" s="24">
        <v>44072</v>
      </c>
      <c r="W11" s="24">
        <v>62722</v>
      </c>
      <c r="X11" s="24">
        <v>32330</v>
      </c>
      <c r="Y11" s="24">
        <v>30392</v>
      </c>
      <c r="Z11" s="24">
        <v>39879</v>
      </c>
      <c r="AA11" s="24">
        <v>20489</v>
      </c>
      <c r="AB11" s="23">
        <v>19390</v>
      </c>
      <c r="AC11" s="24">
        <v>62669</v>
      </c>
      <c r="AD11" s="24">
        <v>32344</v>
      </c>
      <c r="AE11" s="20">
        <v>30325</v>
      </c>
      <c r="AJ11" s="9"/>
      <c r="AK11" s="9"/>
      <c r="AL11" s="9"/>
    </row>
    <row r="12" spans="1:38" x14ac:dyDescent="0.2">
      <c r="A12" s="28" t="s">
        <v>7</v>
      </c>
      <c r="B12" s="23">
        <v>72080</v>
      </c>
      <c r="C12" s="23">
        <v>35815</v>
      </c>
      <c r="D12" s="23">
        <v>36265</v>
      </c>
      <c r="E12" s="23">
        <v>77319</v>
      </c>
      <c r="F12" s="23">
        <v>37098</v>
      </c>
      <c r="G12" s="23">
        <v>40221</v>
      </c>
      <c r="H12" s="38">
        <v>684166</v>
      </c>
      <c r="I12" s="38">
        <v>316709</v>
      </c>
      <c r="J12" s="38">
        <v>367457</v>
      </c>
      <c r="K12" s="23">
        <v>76863</v>
      </c>
      <c r="L12" s="23">
        <v>38946</v>
      </c>
      <c r="M12" s="23">
        <v>37917</v>
      </c>
      <c r="N12" s="23">
        <f t="shared" si="1"/>
        <v>78293</v>
      </c>
      <c r="O12" s="23">
        <v>39863</v>
      </c>
      <c r="P12" s="23">
        <v>38430</v>
      </c>
      <c r="Q12" s="23">
        <f t="shared" si="2"/>
        <v>61737</v>
      </c>
      <c r="R12" s="23">
        <v>31589</v>
      </c>
      <c r="S12" s="23">
        <v>30148</v>
      </c>
      <c r="T12" s="23">
        <v>89871</v>
      </c>
      <c r="U12" s="23">
        <v>45779</v>
      </c>
      <c r="V12" s="24">
        <v>44092</v>
      </c>
      <c r="W12" s="24">
        <v>69009</v>
      </c>
      <c r="X12" s="24">
        <v>35007</v>
      </c>
      <c r="Y12" s="24">
        <v>34002</v>
      </c>
      <c r="Z12" s="24">
        <v>55519</v>
      </c>
      <c r="AA12" s="24">
        <v>28045</v>
      </c>
      <c r="AB12" s="23">
        <v>27474</v>
      </c>
      <c r="AC12" s="24">
        <v>50866</v>
      </c>
      <c r="AD12" s="24">
        <v>25776</v>
      </c>
      <c r="AE12" s="20">
        <v>25090</v>
      </c>
      <c r="AJ12" s="9"/>
      <c r="AK12" s="9"/>
      <c r="AL12" s="9"/>
    </row>
    <row r="13" spans="1:38" x14ac:dyDescent="0.2">
      <c r="A13" s="28" t="s">
        <v>8</v>
      </c>
      <c r="B13" s="23">
        <v>87132</v>
      </c>
      <c r="C13" s="23">
        <v>44328</v>
      </c>
      <c r="D13" s="23">
        <v>42804</v>
      </c>
      <c r="E13" s="23">
        <v>112322</v>
      </c>
      <c r="F13" s="23">
        <v>57274</v>
      </c>
      <c r="G13" s="23">
        <v>55048</v>
      </c>
      <c r="H13" s="38"/>
      <c r="I13" s="38"/>
      <c r="J13" s="38"/>
      <c r="K13" s="23">
        <v>48764</v>
      </c>
      <c r="L13" s="23">
        <v>24140</v>
      </c>
      <c r="M13" s="23">
        <v>24624</v>
      </c>
      <c r="N13" s="23">
        <f t="shared" si="1"/>
        <v>91356</v>
      </c>
      <c r="O13" s="23">
        <v>45106</v>
      </c>
      <c r="P13" s="23">
        <v>46250</v>
      </c>
      <c r="Q13" s="23">
        <f t="shared" si="2"/>
        <v>61461</v>
      </c>
      <c r="R13" s="23">
        <v>30123</v>
      </c>
      <c r="S13" s="23">
        <v>31338</v>
      </c>
      <c r="T13" s="23">
        <v>70047</v>
      </c>
      <c r="U13" s="23">
        <v>34391</v>
      </c>
      <c r="V13" s="24">
        <v>35656</v>
      </c>
      <c r="W13" s="24">
        <v>93454</v>
      </c>
      <c r="X13" s="24">
        <v>47426</v>
      </c>
      <c r="Y13" s="24">
        <v>46028</v>
      </c>
      <c r="Z13" s="24">
        <v>87757</v>
      </c>
      <c r="AA13" s="24">
        <v>43553</v>
      </c>
      <c r="AB13" s="23">
        <v>44204</v>
      </c>
      <c r="AC13" s="24">
        <v>64757</v>
      </c>
      <c r="AD13" s="24">
        <v>31670</v>
      </c>
      <c r="AE13" s="20">
        <v>33087</v>
      </c>
      <c r="AJ13" s="9"/>
      <c r="AK13" s="9"/>
      <c r="AL13" s="9"/>
    </row>
    <row r="14" spans="1:38" x14ac:dyDescent="0.2">
      <c r="A14" s="28" t="s">
        <v>9</v>
      </c>
      <c r="B14" s="23">
        <v>72005</v>
      </c>
      <c r="C14" s="23">
        <v>33969</v>
      </c>
      <c r="D14" s="23">
        <v>38036</v>
      </c>
      <c r="E14" s="23">
        <v>100410</v>
      </c>
      <c r="F14" s="23">
        <v>49977</v>
      </c>
      <c r="G14" s="23">
        <v>50433</v>
      </c>
      <c r="H14" s="38"/>
      <c r="I14" s="38"/>
      <c r="J14" s="38"/>
      <c r="K14" s="23">
        <v>55654</v>
      </c>
      <c r="L14" s="23">
        <v>26662</v>
      </c>
      <c r="M14" s="23">
        <v>28992</v>
      </c>
      <c r="N14" s="23">
        <f t="shared" si="1"/>
        <v>83475</v>
      </c>
      <c r="O14" s="23">
        <v>40823</v>
      </c>
      <c r="P14" s="23">
        <v>42652</v>
      </c>
      <c r="Q14" s="23">
        <f t="shared" si="2"/>
        <v>89484</v>
      </c>
      <c r="R14" s="23">
        <v>42758</v>
      </c>
      <c r="S14" s="23">
        <v>46726</v>
      </c>
      <c r="T14" s="23">
        <v>77040</v>
      </c>
      <c r="U14" s="23">
        <v>37213</v>
      </c>
      <c r="V14" s="24">
        <v>39827</v>
      </c>
      <c r="W14" s="24">
        <v>96872</v>
      </c>
      <c r="X14" s="24">
        <v>48480</v>
      </c>
      <c r="Y14" s="24">
        <v>48392</v>
      </c>
      <c r="Z14" s="24">
        <v>114228</v>
      </c>
      <c r="AA14" s="24">
        <v>56938</v>
      </c>
      <c r="AB14" s="23">
        <v>57290</v>
      </c>
      <c r="AC14" s="24">
        <v>100205</v>
      </c>
      <c r="AD14" s="24">
        <v>49547</v>
      </c>
      <c r="AE14" s="20">
        <v>50658</v>
      </c>
      <c r="AJ14" s="9"/>
      <c r="AK14" s="9"/>
      <c r="AL14" s="9"/>
    </row>
    <row r="15" spans="1:38" x14ac:dyDescent="0.2">
      <c r="A15" s="28" t="s">
        <v>10</v>
      </c>
      <c r="B15" s="23">
        <v>62607</v>
      </c>
      <c r="C15" s="23">
        <v>29554</v>
      </c>
      <c r="D15" s="23">
        <v>33053</v>
      </c>
      <c r="E15" s="23">
        <v>87452</v>
      </c>
      <c r="F15" s="23">
        <v>41599</v>
      </c>
      <c r="G15" s="23">
        <v>45853</v>
      </c>
      <c r="H15" s="38"/>
      <c r="I15" s="38"/>
      <c r="J15" s="38"/>
      <c r="K15" s="23">
        <v>71178</v>
      </c>
      <c r="L15" s="23">
        <v>33502</v>
      </c>
      <c r="M15" s="23">
        <v>37676</v>
      </c>
      <c r="N15" s="23">
        <f t="shared" si="1"/>
        <v>55553</v>
      </c>
      <c r="O15" s="23">
        <v>26959</v>
      </c>
      <c r="P15" s="23">
        <v>28594</v>
      </c>
      <c r="Q15" s="23">
        <f t="shared" si="2"/>
        <v>103024</v>
      </c>
      <c r="R15" s="23">
        <v>49582</v>
      </c>
      <c r="S15" s="23">
        <v>53442</v>
      </c>
      <c r="T15" s="23">
        <v>73667</v>
      </c>
      <c r="U15" s="23">
        <v>35628</v>
      </c>
      <c r="V15" s="24">
        <v>38039</v>
      </c>
      <c r="W15" s="24">
        <v>76718</v>
      </c>
      <c r="X15" s="24">
        <v>37843</v>
      </c>
      <c r="Y15" s="24">
        <v>38875</v>
      </c>
      <c r="Z15" s="24">
        <v>129972</v>
      </c>
      <c r="AA15" s="24">
        <v>66662</v>
      </c>
      <c r="AB15" s="23">
        <v>63310</v>
      </c>
      <c r="AC15" s="24">
        <v>113669</v>
      </c>
      <c r="AD15" s="24">
        <v>57768</v>
      </c>
      <c r="AE15" s="20">
        <v>55901</v>
      </c>
      <c r="AJ15" s="9"/>
      <c r="AK15" s="9"/>
      <c r="AL15" s="9"/>
    </row>
    <row r="16" spans="1:38" x14ac:dyDescent="0.2">
      <c r="A16" s="28" t="s">
        <v>11</v>
      </c>
      <c r="B16" s="23">
        <v>54843</v>
      </c>
      <c r="C16" s="23">
        <v>26391</v>
      </c>
      <c r="D16" s="23">
        <v>28452</v>
      </c>
      <c r="E16" s="23">
        <v>72248</v>
      </c>
      <c r="F16" s="23">
        <v>33438</v>
      </c>
      <c r="G16" s="23">
        <v>38810</v>
      </c>
      <c r="H16" s="38"/>
      <c r="I16" s="38"/>
      <c r="J16" s="38"/>
      <c r="K16" s="23">
        <v>85243</v>
      </c>
      <c r="L16" s="23">
        <v>39855</v>
      </c>
      <c r="M16" s="23">
        <v>45388</v>
      </c>
      <c r="N16" s="23">
        <f t="shared" si="1"/>
        <v>62854</v>
      </c>
      <c r="O16" s="23">
        <v>29612</v>
      </c>
      <c r="P16" s="23">
        <v>33242</v>
      </c>
      <c r="Q16" s="23">
        <f t="shared" si="2"/>
        <v>90599</v>
      </c>
      <c r="R16" s="23">
        <v>44203</v>
      </c>
      <c r="S16" s="23">
        <v>46396</v>
      </c>
      <c r="T16" s="23">
        <v>96844</v>
      </c>
      <c r="U16" s="23">
        <v>46596</v>
      </c>
      <c r="V16" s="24">
        <v>50248</v>
      </c>
      <c r="W16" s="24">
        <v>78874</v>
      </c>
      <c r="X16" s="24">
        <v>38827</v>
      </c>
      <c r="Y16" s="24">
        <v>40047</v>
      </c>
      <c r="Z16" s="24">
        <v>112832</v>
      </c>
      <c r="AA16" s="24">
        <v>58367</v>
      </c>
      <c r="AB16" s="23">
        <v>54465</v>
      </c>
      <c r="AC16" s="24">
        <v>107896</v>
      </c>
      <c r="AD16" s="24">
        <v>55207</v>
      </c>
      <c r="AE16" s="20">
        <v>52689</v>
      </c>
      <c r="AJ16" s="9"/>
      <c r="AK16" s="9"/>
      <c r="AL16" s="9"/>
    </row>
    <row r="17" spans="1:38" x14ac:dyDescent="0.2">
      <c r="A17" s="28" t="s">
        <v>12</v>
      </c>
      <c r="B17" s="23">
        <v>47917</v>
      </c>
      <c r="C17" s="23">
        <v>22775</v>
      </c>
      <c r="D17" s="23">
        <v>25142</v>
      </c>
      <c r="E17" s="23">
        <v>61684</v>
      </c>
      <c r="F17" s="23">
        <v>28719</v>
      </c>
      <c r="G17" s="23">
        <v>32965</v>
      </c>
      <c r="H17" s="38"/>
      <c r="I17" s="38"/>
      <c r="J17" s="38"/>
      <c r="K17" s="23">
        <v>55376</v>
      </c>
      <c r="L17" s="23">
        <v>25405</v>
      </c>
      <c r="M17" s="23">
        <v>29971</v>
      </c>
      <c r="N17" s="23">
        <f t="shared" si="1"/>
        <v>77843</v>
      </c>
      <c r="O17" s="23">
        <v>36587</v>
      </c>
      <c r="P17" s="23">
        <v>41256</v>
      </c>
      <c r="Q17" s="23">
        <f t="shared" si="2"/>
        <v>60409</v>
      </c>
      <c r="R17" s="23">
        <v>29162</v>
      </c>
      <c r="S17" s="23">
        <v>31247</v>
      </c>
      <c r="T17" s="23">
        <v>106769</v>
      </c>
      <c r="U17" s="23">
        <v>51433</v>
      </c>
      <c r="V17" s="24">
        <v>55336</v>
      </c>
      <c r="W17" s="24">
        <v>73085</v>
      </c>
      <c r="X17" s="24">
        <v>35521</v>
      </c>
      <c r="Y17" s="24">
        <v>37564</v>
      </c>
      <c r="Z17" s="24">
        <v>83518</v>
      </c>
      <c r="AA17" s="24">
        <v>42571</v>
      </c>
      <c r="AB17" s="23">
        <v>40947</v>
      </c>
      <c r="AC17" s="24">
        <v>114771</v>
      </c>
      <c r="AD17" s="24">
        <v>59049</v>
      </c>
      <c r="AE17" s="20">
        <v>55722</v>
      </c>
      <c r="AJ17" s="9"/>
      <c r="AK17" s="9"/>
      <c r="AL17" s="9"/>
    </row>
    <row r="18" spans="1:38" x14ac:dyDescent="0.2">
      <c r="A18" s="28" t="s">
        <v>13</v>
      </c>
      <c r="B18" s="23">
        <v>41331</v>
      </c>
      <c r="C18" s="23">
        <v>19539</v>
      </c>
      <c r="D18" s="23">
        <v>21792</v>
      </c>
      <c r="E18" s="23">
        <v>53280</v>
      </c>
      <c r="F18" s="23">
        <v>25138</v>
      </c>
      <c r="G18" s="23">
        <v>28142</v>
      </c>
      <c r="H18" s="38"/>
      <c r="I18" s="38"/>
      <c r="J18" s="38"/>
      <c r="K18" s="23">
        <v>81895</v>
      </c>
      <c r="L18" s="23">
        <v>37536</v>
      </c>
      <c r="M18" s="23">
        <v>44359</v>
      </c>
      <c r="N18" s="23">
        <f t="shared" si="1"/>
        <v>89370</v>
      </c>
      <c r="O18" s="23">
        <v>41624</v>
      </c>
      <c r="P18" s="23">
        <v>47746</v>
      </c>
      <c r="Q18" s="23">
        <f t="shared" si="2"/>
        <v>67729</v>
      </c>
      <c r="R18" s="23">
        <v>31828</v>
      </c>
      <c r="S18" s="23">
        <v>35901</v>
      </c>
      <c r="T18" s="23">
        <v>93677</v>
      </c>
      <c r="U18" s="23">
        <v>45353</v>
      </c>
      <c r="V18" s="24">
        <v>48324</v>
      </c>
      <c r="W18" s="24">
        <v>93500</v>
      </c>
      <c r="X18" s="24">
        <v>44725</v>
      </c>
      <c r="Y18" s="24">
        <v>48775</v>
      </c>
      <c r="Z18" s="24">
        <v>81409</v>
      </c>
      <c r="AA18" s="24">
        <v>40389</v>
      </c>
      <c r="AB18" s="23">
        <v>41020</v>
      </c>
      <c r="AC18" s="24">
        <v>102356</v>
      </c>
      <c r="AD18" s="24">
        <v>52380</v>
      </c>
      <c r="AE18" s="20">
        <v>49976</v>
      </c>
      <c r="AJ18" s="9"/>
      <c r="AK18" s="9"/>
      <c r="AL18" s="9"/>
    </row>
    <row r="19" spans="1:38" x14ac:dyDescent="0.2">
      <c r="A19" s="28" t="s">
        <v>14</v>
      </c>
      <c r="B19" s="23">
        <v>33726</v>
      </c>
      <c r="C19" s="23">
        <v>15841</v>
      </c>
      <c r="D19" s="23">
        <v>17885</v>
      </c>
      <c r="E19" s="23">
        <v>45549</v>
      </c>
      <c r="F19" s="23">
        <v>21075</v>
      </c>
      <c r="G19" s="23">
        <v>24474</v>
      </c>
      <c r="H19" s="38"/>
      <c r="I19" s="38"/>
      <c r="J19" s="38"/>
      <c r="K19" s="23">
        <v>92003</v>
      </c>
      <c r="L19" s="23">
        <v>43512</v>
      </c>
      <c r="M19" s="23">
        <v>48491</v>
      </c>
      <c r="N19" s="23">
        <f t="shared" si="1"/>
        <v>54068</v>
      </c>
      <c r="O19" s="23">
        <v>24466</v>
      </c>
      <c r="P19" s="23">
        <v>29602</v>
      </c>
      <c r="Q19" s="23">
        <f t="shared" si="2"/>
        <v>80186</v>
      </c>
      <c r="R19" s="23">
        <v>37452</v>
      </c>
      <c r="S19" s="23">
        <v>42734</v>
      </c>
      <c r="T19" s="23">
        <v>61025</v>
      </c>
      <c r="U19" s="23">
        <v>29366</v>
      </c>
      <c r="V19" s="24">
        <v>31659</v>
      </c>
      <c r="W19" s="24">
        <v>101050</v>
      </c>
      <c r="X19" s="24">
        <v>47776</v>
      </c>
      <c r="Y19" s="24">
        <v>53274</v>
      </c>
      <c r="Z19" s="24">
        <v>72568</v>
      </c>
      <c r="AA19" s="24">
        <v>35241</v>
      </c>
      <c r="AB19" s="23">
        <v>37327</v>
      </c>
      <c r="AC19" s="24">
        <v>75800</v>
      </c>
      <c r="AD19" s="24">
        <v>38071</v>
      </c>
      <c r="AE19" s="20">
        <v>37729</v>
      </c>
      <c r="AJ19" s="9"/>
      <c r="AK19" s="9"/>
      <c r="AL19" s="9"/>
    </row>
    <row r="20" spans="1:38" x14ac:dyDescent="0.2">
      <c r="A20" s="28" t="s">
        <v>15</v>
      </c>
      <c r="B20" s="23">
        <v>26272</v>
      </c>
      <c r="C20" s="23">
        <v>12096</v>
      </c>
      <c r="D20" s="23">
        <v>14176</v>
      </c>
      <c r="E20" s="23">
        <v>36922</v>
      </c>
      <c r="F20" s="23">
        <v>16740</v>
      </c>
      <c r="G20" s="23">
        <v>20182</v>
      </c>
      <c r="H20" s="38"/>
      <c r="I20" s="38"/>
      <c r="J20" s="38"/>
      <c r="K20" s="23">
        <v>78660</v>
      </c>
      <c r="L20" s="23">
        <v>36640</v>
      </c>
      <c r="M20" s="23">
        <v>42020</v>
      </c>
      <c r="N20" s="23">
        <f t="shared" si="1"/>
        <v>82050</v>
      </c>
      <c r="O20" s="23">
        <v>36821</v>
      </c>
      <c r="P20" s="23">
        <v>45229</v>
      </c>
      <c r="Q20" s="23">
        <f t="shared" si="2"/>
        <v>86603</v>
      </c>
      <c r="R20" s="23">
        <v>39355</v>
      </c>
      <c r="S20" s="23">
        <v>47248</v>
      </c>
      <c r="T20" s="23">
        <v>62953</v>
      </c>
      <c r="U20" s="23">
        <v>28861</v>
      </c>
      <c r="V20" s="24">
        <v>34092</v>
      </c>
      <c r="W20" s="24">
        <v>86196</v>
      </c>
      <c r="X20" s="24">
        <v>40807</v>
      </c>
      <c r="Y20" s="24">
        <v>45389</v>
      </c>
      <c r="Z20" s="24">
        <v>85199</v>
      </c>
      <c r="AA20" s="24">
        <v>39976</v>
      </c>
      <c r="AB20" s="23">
        <v>45223</v>
      </c>
      <c r="AC20" s="24">
        <v>71962</v>
      </c>
      <c r="AD20" s="24">
        <v>35037</v>
      </c>
      <c r="AE20" s="20">
        <v>36925</v>
      </c>
      <c r="AJ20" s="9"/>
      <c r="AK20" s="9"/>
      <c r="AL20" s="9"/>
    </row>
    <row r="21" spans="1:38" x14ac:dyDescent="0.2">
      <c r="A21" s="28" t="s">
        <v>16</v>
      </c>
      <c r="B21" s="23">
        <v>21564</v>
      </c>
      <c r="C21" s="23">
        <v>9199</v>
      </c>
      <c r="D21" s="23">
        <v>12365</v>
      </c>
      <c r="E21" s="23">
        <v>27798</v>
      </c>
      <c r="F21" s="23">
        <v>12093</v>
      </c>
      <c r="G21" s="23">
        <v>15705</v>
      </c>
      <c r="H21" s="38"/>
      <c r="I21" s="38"/>
      <c r="J21" s="38"/>
      <c r="K21" s="23">
        <v>62317</v>
      </c>
      <c r="L21" s="23">
        <v>26883</v>
      </c>
      <c r="M21" s="23">
        <v>35434</v>
      </c>
      <c r="N21" s="23">
        <f t="shared" si="1"/>
        <v>84049</v>
      </c>
      <c r="O21" s="23">
        <v>37633</v>
      </c>
      <c r="P21" s="23">
        <v>46416</v>
      </c>
      <c r="Q21" s="23">
        <f t="shared" si="2"/>
        <v>49066</v>
      </c>
      <c r="R21" s="23">
        <v>21200</v>
      </c>
      <c r="S21" s="23">
        <v>27866</v>
      </c>
      <c r="T21" s="23">
        <v>71296</v>
      </c>
      <c r="U21" s="23">
        <v>31849</v>
      </c>
      <c r="V21" s="24">
        <v>39447</v>
      </c>
      <c r="W21" s="24">
        <v>53770</v>
      </c>
      <c r="X21" s="24">
        <v>24952</v>
      </c>
      <c r="Y21" s="24">
        <v>28818</v>
      </c>
      <c r="Z21" s="24">
        <v>85319</v>
      </c>
      <c r="AA21" s="24">
        <v>39162</v>
      </c>
      <c r="AB21" s="23">
        <v>46157</v>
      </c>
      <c r="AC21" s="24">
        <v>60804</v>
      </c>
      <c r="AD21" s="24">
        <v>28801</v>
      </c>
      <c r="AE21" s="20">
        <v>32003</v>
      </c>
      <c r="AJ21" s="9"/>
      <c r="AK21" s="9"/>
      <c r="AL21" s="9"/>
    </row>
    <row r="22" spans="1:38" x14ac:dyDescent="0.2">
      <c r="A22" s="28" t="s">
        <v>17</v>
      </c>
      <c r="B22" s="23">
        <v>14502</v>
      </c>
      <c r="C22" s="23">
        <v>5686</v>
      </c>
      <c r="D22" s="23">
        <v>8816</v>
      </c>
      <c r="E22" s="23">
        <v>19832</v>
      </c>
      <c r="F22" s="23">
        <v>8324</v>
      </c>
      <c r="G22" s="23">
        <v>11508</v>
      </c>
      <c r="H22" s="38">
        <v>70362</v>
      </c>
      <c r="I22" s="38">
        <v>26432</v>
      </c>
      <c r="J22" s="38">
        <v>43930</v>
      </c>
      <c r="K22" s="23">
        <v>43276</v>
      </c>
      <c r="L22" s="23">
        <v>17256</v>
      </c>
      <c r="M22" s="23">
        <v>26020</v>
      </c>
      <c r="N22" s="23">
        <f t="shared" si="1"/>
        <v>65510</v>
      </c>
      <c r="O22" s="23">
        <v>27431</v>
      </c>
      <c r="P22" s="23">
        <v>38079</v>
      </c>
      <c r="Q22" s="23">
        <f t="shared" si="2"/>
        <v>69129</v>
      </c>
      <c r="R22" s="23">
        <v>28251</v>
      </c>
      <c r="S22" s="23">
        <v>40878</v>
      </c>
      <c r="T22" s="23">
        <v>70590</v>
      </c>
      <c r="U22" s="23">
        <v>29542</v>
      </c>
      <c r="V22" s="24">
        <v>41048</v>
      </c>
      <c r="W22" s="24">
        <v>52032</v>
      </c>
      <c r="X22" s="24">
        <v>22420</v>
      </c>
      <c r="Y22" s="24">
        <v>29612</v>
      </c>
      <c r="Z22" s="24">
        <v>69540</v>
      </c>
      <c r="AA22" s="24">
        <v>30887</v>
      </c>
      <c r="AB22" s="23">
        <v>38653</v>
      </c>
      <c r="AC22" s="24">
        <v>68657</v>
      </c>
      <c r="AD22" s="24">
        <v>30695</v>
      </c>
      <c r="AE22" s="20">
        <v>37962</v>
      </c>
      <c r="AJ22" s="9"/>
      <c r="AK22" s="9"/>
      <c r="AL22" s="9"/>
    </row>
    <row r="23" spans="1:38" x14ac:dyDescent="0.2">
      <c r="A23" s="28" t="s">
        <v>18</v>
      </c>
      <c r="B23" s="23">
        <v>8913</v>
      </c>
      <c r="C23" s="23">
        <v>3363</v>
      </c>
      <c r="D23" s="23">
        <v>5550</v>
      </c>
      <c r="E23" s="23">
        <v>13580</v>
      </c>
      <c r="F23" s="23">
        <v>5212</v>
      </c>
      <c r="G23" s="23">
        <v>8368</v>
      </c>
      <c r="H23" s="38"/>
      <c r="I23" s="38"/>
      <c r="J23" s="38"/>
      <c r="K23" s="23">
        <v>28123</v>
      </c>
      <c r="L23" s="23">
        <v>10229</v>
      </c>
      <c r="M23" s="23">
        <v>17894</v>
      </c>
      <c r="N23" s="23">
        <f t="shared" si="1"/>
        <v>45059</v>
      </c>
      <c r="O23" s="23">
        <v>16521</v>
      </c>
      <c r="P23" s="23">
        <v>28538</v>
      </c>
      <c r="Q23" s="23">
        <f t="shared" si="2"/>
        <v>61258</v>
      </c>
      <c r="R23" s="23">
        <v>23668</v>
      </c>
      <c r="S23" s="23">
        <v>37590</v>
      </c>
      <c r="T23" s="23">
        <v>37591</v>
      </c>
      <c r="U23" s="23">
        <v>14441</v>
      </c>
      <c r="V23" s="24">
        <v>23150</v>
      </c>
      <c r="W23" s="24">
        <v>53644</v>
      </c>
      <c r="X23" s="24">
        <v>21826</v>
      </c>
      <c r="Y23" s="24">
        <v>31818</v>
      </c>
      <c r="Z23" s="24">
        <v>41843</v>
      </c>
      <c r="AA23" s="24">
        <v>17917</v>
      </c>
      <c r="AB23" s="23">
        <v>23926</v>
      </c>
      <c r="AC23" s="24">
        <v>66406</v>
      </c>
      <c r="AD23" s="24">
        <v>28182</v>
      </c>
      <c r="AE23" s="20">
        <v>38224</v>
      </c>
      <c r="AJ23" s="9"/>
      <c r="AK23" s="9"/>
      <c r="AL23" s="9"/>
    </row>
    <row r="24" spans="1:38" x14ac:dyDescent="0.2">
      <c r="A24" s="28" t="s">
        <v>19</v>
      </c>
      <c r="B24" s="23">
        <v>4357</v>
      </c>
      <c r="C24" s="23">
        <v>1526</v>
      </c>
      <c r="D24" s="23">
        <v>2831</v>
      </c>
      <c r="E24" s="23">
        <v>7040</v>
      </c>
      <c r="F24" s="23">
        <v>2385</v>
      </c>
      <c r="G24" s="23">
        <v>4655</v>
      </c>
      <c r="H24" s="38"/>
      <c r="I24" s="38"/>
      <c r="J24" s="38"/>
      <c r="K24" s="23">
        <v>16720</v>
      </c>
      <c r="L24" s="23">
        <v>5556</v>
      </c>
      <c r="M24" s="23">
        <v>11164</v>
      </c>
      <c r="N24" s="23">
        <f t="shared" si="1"/>
        <v>25253</v>
      </c>
      <c r="O24" s="23">
        <v>8173</v>
      </c>
      <c r="P24" s="23">
        <v>17080</v>
      </c>
      <c r="Q24" s="23">
        <f t="shared" si="2"/>
        <v>38036</v>
      </c>
      <c r="R24" s="23">
        <v>12877</v>
      </c>
      <c r="S24" s="23">
        <v>25159</v>
      </c>
      <c r="T24" s="23">
        <v>39827</v>
      </c>
      <c r="U24" s="23">
        <v>13560</v>
      </c>
      <c r="V24" s="24">
        <v>26267</v>
      </c>
      <c r="W24" s="24">
        <v>45775</v>
      </c>
      <c r="X24" s="24">
        <v>16664</v>
      </c>
      <c r="Y24" s="24">
        <v>29111</v>
      </c>
      <c r="Z24" s="24">
        <v>36411</v>
      </c>
      <c r="AA24" s="24">
        <v>14278</v>
      </c>
      <c r="AB24" s="23">
        <v>22133</v>
      </c>
      <c r="AC24" s="24">
        <v>51224</v>
      </c>
      <c r="AD24" s="24">
        <v>20524</v>
      </c>
      <c r="AE24" s="20">
        <v>30700</v>
      </c>
      <c r="AJ24" s="9"/>
      <c r="AK24" s="9"/>
      <c r="AL24" s="9"/>
    </row>
    <row r="25" spans="1:38" x14ac:dyDescent="0.2">
      <c r="A25" s="28" t="s">
        <v>20</v>
      </c>
      <c r="B25" s="23">
        <v>1619</v>
      </c>
      <c r="C25" s="23">
        <v>487</v>
      </c>
      <c r="D25" s="23">
        <v>1132</v>
      </c>
      <c r="E25" s="23">
        <v>2750</v>
      </c>
      <c r="F25" s="23">
        <v>903</v>
      </c>
      <c r="G25" s="23">
        <v>1847</v>
      </c>
      <c r="H25" s="38"/>
      <c r="I25" s="38"/>
      <c r="J25" s="38"/>
      <c r="K25" s="23">
        <v>7617</v>
      </c>
      <c r="L25" s="23">
        <v>2312</v>
      </c>
      <c r="M25" s="23">
        <v>5305</v>
      </c>
      <c r="N25" s="23">
        <f t="shared" si="1"/>
        <v>11622</v>
      </c>
      <c r="O25" s="23">
        <v>3366</v>
      </c>
      <c r="P25" s="23">
        <v>8256</v>
      </c>
      <c r="Q25" s="23">
        <f t="shared" si="2"/>
        <v>18660</v>
      </c>
      <c r="R25" s="23">
        <v>5252</v>
      </c>
      <c r="S25" s="23">
        <v>13408</v>
      </c>
      <c r="T25" s="23">
        <v>26389</v>
      </c>
      <c r="U25" s="24">
        <v>8025</v>
      </c>
      <c r="V25" s="24">
        <v>18364</v>
      </c>
      <c r="W25" s="24">
        <v>19321</v>
      </c>
      <c r="X25" s="24">
        <v>6168</v>
      </c>
      <c r="Y25" s="24">
        <v>13153</v>
      </c>
      <c r="Z25" s="24">
        <v>30705</v>
      </c>
      <c r="AA25" s="24">
        <v>11028</v>
      </c>
      <c r="AB25" s="23">
        <v>19677</v>
      </c>
      <c r="AC25" s="24">
        <v>26879</v>
      </c>
      <c r="AD25" s="24">
        <v>10209</v>
      </c>
      <c r="AE25" s="20">
        <v>16670</v>
      </c>
      <c r="AJ25" s="9"/>
      <c r="AK25" s="9"/>
      <c r="AL25" s="9"/>
    </row>
    <row r="26" spans="1:38" x14ac:dyDescent="0.2">
      <c r="A26" s="28" t="s">
        <v>21</v>
      </c>
      <c r="B26" s="23">
        <v>414</v>
      </c>
      <c r="C26" s="23">
        <v>122</v>
      </c>
      <c r="D26" s="23">
        <v>292</v>
      </c>
      <c r="E26" s="23">
        <v>776</v>
      </c>
      <c r="F26" s="23">
        <v>229</v>
      </c>
      <c r="G26" s="23">
        <v>547</v>
      </c>
      <c r="H26" s="38"/>
      <c r="I26" s="38"/>
      <c r="J26" s="38"/>
      <c r="K26" s="24">
        <v>2448</v>
      </c>
      <c r="L26" s="24">
        <v>686</v>
      </c>
      <c r="M26" s="24">
        <v>1762</v>
      </c>
      <c r="N26" s="38">
        <f t="shared" si="1"/>
        <v>4893</v>
      </c>
      <c r="O26" s="38">
        <v>1284</v>
      </c>
      <c r="P26" s="38">
        <v>3609</v>
      </c>
      <c r="Q26" s="38">
        <f t="shared" si="2"/>
        <v>7326</v>
      </c>
      <c r="R26" s="38">
        <v>1789</v>
      </c>
      <c r="S26" s="38">
        <v>5537</v>
      </c>
      <c r="T26" s="38">
        <v>11969</v>
      </c>
      <c r="U26" s="38">
        <v>2932</v>
      </c>
      <c r="V26" s="38">
        <v>9037</v>
      </c>
      <c r="W26" s="24">
        <v>12691</v>
      </c>
      <c r="X26" s="24">
        <v>3421</v>
      </c>
      <c r="Y26" s="24">
        <v>9270</v>
      </c>
      <c r="Z26" s="24">
        <v>17503</v>
      </c>
      <c r="AA26" s="24">
        <v>5420</v>
      </c>
      <c r="AB26" s="23">
        <v>12083</v>
      </c>
      <c r="AC26" s="24">
        <v>16524</v>
      </c>
      <c r="AD26" s="24">
        <v>5575</v>
      </c>
      <c r="AE26" s="20">
        <v>10949</v>
      </c>
      <c r="AJ26" s="9"/>
      <c r="AK26" s="9"/>
      <c r="AL26" s="9"/>
    </row>
    <row r="27" spans="1:38" x14ac:dyDescent="0.2">
      <c r="A27" s="28" t="s">
        <v>22</v>
      </c>
      <c r="B27" s="23">
        <v>80</v>
      </c>
      <c r="C27" s="23">
        <v>22</v>
      </c>
      <c r="D27" s="23">
        <v>58</v>
      </c>
      <c r="E27" s="23">
        <v>134</v>
      </c>
      <c r="F27" s="23">
        <v>39</v>
      </c>
      <c r="G27" s="23">
        <v>95</v>
      </c>
      <c r="H27" s="38"/>
      <c r="I27" s="38"/>
      <c r="J27" s="38"/>
      <c r="K27" s="24">
        <v>427</v>
      </c>
      <c r="L27" s="24">
        <v>115</v>
      </c>
      <c r="M27" s="24">
        <v>312</v>
      </c>
      <c r="N27" s="38"/>
      <c r="O27" s="38"/>
      <c r="P27" s="38"/>
      <c r="Q27" s="38"/>
      <c r="R27" s="38"/>
      <c r="S27" s="38"/>
      <c r="T27" s="38"/>
      <c r="U27" s="38"/>
      <c r="V27" s="38"/>
      <c r="W27" s="24">
        <v>4146</v>
      </c>
      <c r="X27" s="24">
        <v>973</v>
      </c>
      <c r="Y27" s="24">
        <v>3173</v>
      </c>
      <c r="Z27" s="24">
        <v>4051</v>
      </c>
      <c r="AA27" s="24">
        <v>1055</v>
      </c>
      <c r="AB27" s="23">
        <v>2996</v>
      </c>
      <c r="AC27" s="24">
        <v>7578</v>
      </c>
      <c r="AD27" s="24">
        <v>2272</v>
      </c>
      <c r="AE27" s="20">
        <v>5306</v>
      </c>
      <c r="AJ27" s="9"/>
      <c r="AK27" s="9"/>
      <c r="AL27" s="9"/>
    </row>
    <row r="28" spans="1:38" x14ac:dyDescent="0.2">
      <c r="A28" s="28" t="s">
        <v>23</v>
      </c>
      <c r="B28" s="23">
        <v>15</v>
      </c>
      <c r="C28" s="23">
        <v>9</v>
      </c>
      <c r="D28" s="23">
        <v>6</v>
      </c>
      <c r="E28" s="23">
        <v>15</v>
      </c>
      <c r="F28" s="23">
        <v>2</v>
      </c>
      <c r="G28" s="23">
        <v>13</v>
      </c>
      <c r="H28" s="38"/>
      <c r="I28" s="38"/>
      <c r="J28" s="38"/>
      <c r="K28" s="38">
        <v>49</v>
      </c>
      <c r="L28" s="38">
        <v>10</v>
      </c>
      <c r="M28" s="38">
        <v>39</v>
      </c>
      <c r="N28" s="38"/>
      <c r="O28" s="38"/>
      <c r="P28" s="38"/>
      <c r="Q28" s="38"/>
      <c r="R28" s="38"/>
      <c r="S28" s="38"/>
      <c r="T28" s="38"/>
      <c r="U28" s="38"/>
      <c r="V28" s="38"/>
      <c r="W28" s="24">
        <v>531</v>
      </c>
      <c r="X28" s="24">
        <v>93</v>
      </c>
      <c r="Y28" s="24">
        <v>438</v>
      </c>
      <c r="Z28" s="24">
        <v>881</v>
      </c>
      <c r="AA28" s="24">
        <v>181</v>
      </c>
      <c r="AB28" s="23">
        <v>700</v>
      </c>
      <c r="AC28" s="24">
        <v>1591</v>
      </c>
      <c r="AD28" s="24">
        <v>340</v>
      </c>
      <c r="AE28" s="20">
        <v>1251</v>
      </c>
      <c r="AJ28" s="9"/>
      <c r="AK28" s="9"/>
      <c r="AL28" s="9"/>
    </row>
    <row r="29" spans="1:38" x14ac:dyDescent="0.2">
      <c r="A29" s="28" t="s">
        <v>24</v>
      </c>
      <c r="B29" s="24" t="s">
        <v>28</v>
      </c>
      <c r="C29" s="24" t="s">
        <v>28</v>
      </c>
      <c r="D29" s="24" t="s">
        <v>28</v>
      </c>
      <c r="E29" s="24" t="s">
        <v>28</v>
      </c>
      <c r="F29" s="24" t="s">
        <v>28</v>
      </c>
      <c r="G29" s="24" t="s">
        <v>28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24">
        <v>39</v>
      </c>
      <c r="X29" s="24">
        <v>5</v>
      </c>
      <c r="Y29" s="24">
        <v>34</v>
      </c>
      <c r="Z29" s="24">
        <v>95</v>
      </c>
      <c r="AA29" s="24">
        <v>24</v>
      </c>
      <c r="AB29" s="23">
        <v>71</v>
      </c>
      <c r="AC29" s="24">
        <v>118</v>
      </c>
      <c r="AD29" s="24">
        <v>22</v>
      </c>
      <c r="AE29" s="20">
        <v>96</v>
      </c>
    </row>
    <row r="30" spans="1:38" x14ac:dyDescent="0.2">
      <c r="A30" s="28" t="s">
        <v>25</v>
      </c>
      <c r="B30" s="23">
        <v>519</v>
      </c>
      <c r="C30" s="23">
        <v>250</v>
      </c>
      <c r="D30" s="23">
        <v>269</v>
      </c>
      <c r="E30" s="23">
        <v>1091</v>
      </c>
      <c r="F30" s="23">
        <v>483</v>
      </c>
      <c r="G30" s="23">
        <v>608</v>
      </c>
      <c r="H30" s="38"/>
      <c r="I30" s="38"/>
      <c r="J30" s="38"/>
      <c r="K30" s="23">
        <v>1107</v>
      </c>
      <c r="L30" s="23">
        <v>578</v>
      </c>
      <c r="M30" s="23">
        <v>529</v>
      </c>
      <c r="N30" s="23">
        <f>SUM(O30:P30)</f>
        <v>3398</v>
      </c>
      <c r="O30" s="23">
        <v>1885</v>
      </c>
      <c r="P30" s="23">
        <v>1513</v>
      </c>
      <c r="Q30" s="23">
        <f>SUM(R30:S30)</f>
        <v>2675</v>
      </c>
      <c r="R30" s="23">
        <v>1423</v>
      </c>
      <c r="S30" s="23">
        <v>1252</v>
      </c>
      <c r="T30" s="23">
        <v>22</v>
      </c>
      <c r="U30" s="23">
        <v>8</v>
      </c>
      <c r="V30" s="23">
        <v>14</v>
      </c>
      <c r="W30" s="24">
        <v>1697</v>
      </c>
      <c r="X30" s="24">
        <v>1007</v>
      </c>
      <c r="Y30" s="24">
        <v>690</v>
      </c>
      <c r="Z30" s="24">
        <v>5824</v>
      </c>
      <c r="AA30" s="24">
        <v>3300</v>
      </c>
      <c r="AB30" s="23">
        <v>2524</v>
      </c>
      <c r="AC30" s="24" t="s">
        <v>28</v>
      </c>
      <c r="AD30" s="24" t="s">
        <v>28</v>
      </c>
      <c r="AE30" s="21" t="s">
        <v>28</v>
      </c>
    </row>
    <row r="31" spans="1:38" ht="5.25" customHeight="1" x14ac:dyDescent="0.2">
      <c r="A31" s="13"/>
      <c r="B31" s="9"/>
      <c r="C31" s="9"/>
      <c r="D31" s="9"/>
      <c r="E31" s="9"/>
      <c r="F31" s="9"/>
      <c r="G31" s="9"/>
      <c r="H31" s="14"/>
      <c r="I31" s="14"/>
      <c r="J31" s="14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1"/>
      <c r="X31" s="11"/>
      <c r="Y31" s="11"/>
      <c r="Z31" s="11"/>
      <c r="AA31" s="11"/>
      <c r="AB31" s="9"/>
      <c r="AC31" s="11"/>
      <c r="AD31" s="11"/>
      <c r="AE31" s="11"/>
    </row>
    <row r="32" spans="1:38" ht="13.5" x14ac:dyDescent="0.2">
      <c r="A32" s="3" t="s">
        <v>50</v>
      </c>
    </row>
    <row r="33" spans="1:10" x14ac:dyDescent="0.2">
      <c r="A33" s="5" t="s">
        <v>64</v>
      </c>
    </row>
    <row r="34" spans="1:10" x14ac:dyDescent="0.2">
      <c r="A34" s="5" t="s">
        <v>34</v>
      </c>
    </row>
    <row r="35" spans="1:10" x14ac:dyDescent="0.2">
      <c r="A35" s="5" t="s">
        <v>49</v>
      </c>
    </row>
    <row r="36" spans="1:10" ht="6" customHeight="1" x14ac:dyDescent="0.2"/>
    <row r="37" spans="1:10" x14ac:dyDescent="0.2">
      <c r="A37" s="34" t="s">
        <v>68</v>
      </c>
    </row>
    <row r="46" spans="1:10" x14ac:dyDescent="0.2">
      <c r="I46" s="34"/>
    </row>
    <row r="47" spans="1:10" x14ac:dyDescent="0.2">
      <c r="J47" s="34"/>
    </row>
    <row r="48" spans="1:10" ht="15" x14ac:dyDescent="0.25">
      <c r="D48" s="25"/>
    </row>
  </sheetData>
  <mergeCells count="47">
    <mergeCell ref="B4:D4"/>
    <mergeCell ref="E4:G4"/>
    <mergeCell ref="T26:T29"/>
    <mergeCell ref="H12:H21"/>
    <mergeCell ref="I12:I21"/>
    <mergeCell ref="J12:J21"/>
    <mergeCell ref="H22:H30"/>
    <mergeCell ref="I22:I30"/>
    <mergeCell ref="J22:J30"/>
    <mergeCell ref="U26:U29"/>
    <mergeCell ref="V26:V29"/>
    <mergeCell ref="K28:K29"/>
    <mergeCell ref="L28:L29"/>
    <mergeCell ref="M28:M29"/>
    <mergeCell ref="N26:N29"/>
    <mergeCell ref="O26:O29"/>
    <mergeCell ref="P26:P29"/>
    <mergeCell ref="Q26:Q29"/>
    <mergeCell ref="R26:R29"/>
    <mergeCell ref="S26:S29"/>
    <mergeCell ref="Z3:AB3"/>
    <mergeCell ref="AC3:AE3"/>
    <mergeCell ref="H9:H11"/>
    <mergeCell ref="I9:I11"/>
    <mergeCell ref="J9:J11"/>
    <mergeCell ref="K3:M3"/>
    <mergeCell ref="N3:P3"/>
    <mergeCell ref="Q3:S3"/>
    <mergeCell ref="W3:Y3"/>
    <mergeCell ref="Q4:S4"/>
    <mergeCell ref="T4:V4"/>
    <mergeCell ref="W4:Y4"/>
    <mergeCell ref="Z4:AB4"/>
    <mergeCell ref="AC4:AE4"/>
    <mergeCell ref="Q6:S6"/>
    <mergeCell ref="T6:V6"/>
    <mergeCell ref="B6:D6"/>
    <mergeCell ref="E6:G6"/>
    <mergeCell ref="H6:J6"/>
    <mergeCell ref="K6:M6"/>
    <mergeCell ref="N6:P6"/>
    <mergeCell ref="W6:Y6"/>
    <mergeCell ref="Z6:AB6"/>
    <mergeCell ref="AC6:AE6"/>
    <mergeCell ref="H4:J4"/>
    <mergeCell ref="K4:M4"/>
    <mergeCell ref="N4:P4"/>
  </mergeCells>
  <hyperlinks>
    <hyperlink ref="B6:D6" location="Uzemi_1921!A1" display="Území Prahy v roce 1921"/>
    <hyperlink ref="E6:G6" location="Uzemi_1930!A1" display="Území Prahy v roce 1930"/>
    <hyperlink ref="H6:J6" location="Uzemi_1950!A1" display="Území Prahy v roce 1950"/>
    <hyperlink ref="K6:M6" location="Uzemi_1961!A1" display="Území Prahy v roce 1961"/>
    <hyperlink ref="N6:P6" location="Uzemi_1970!A1" display="Území Prahy v roce 1970"/>
    <hyperlink ref="Q6:S6" location="Uzemi_1980!A1" display="Území Prahy v roce 1980"/>
    <hyperlink ref="T6:V6" location="Uzemi_1991!A1" display="Území Prahy v roce 1991"/>
    <hyperlink ref="W6:Y6" location="Uzemi_2001!A1" display="Území Prahy v roce 2001"/>
    <hyperlink ref="Z6:AB6" location="Uzemi_2011!A1" display="Území Prahy v roce 2011"/>
    <hyperlink ref="AC6:AE6" location="Uzemi_2021!A1" display="Území Prahy v roce 2021"/>
    <hyperlink ref="A37" location="publikace!A1" display="Údaje jsou zveřejněné v těchto publikacích ČSÚ."/>
  </hyperlinks>
  <pageMargins left="0.7" right="0.7" top="0.78749999999999998" bottom="0.78749999999999998" header="0.511811023622047" footer="0.511811023622047"/>
  <pageSetup paperSize="9" orientation="landscape" horizontalDpi="300" verticalDpi="300" r:id="rId1"/>
  <ignoredErrors>
    <ignoredError sqref="A11" twoDigitTextYear="1"/>
    <ignoredError sqref="Q7 Q27:Q29" formula="1"/>
    <ignoredError sqref="Q9:Q26 Q30" formula="1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"/>
  <sheetViews>
    <sheetView workbookViewId="0">
      <selection activeCell="R1" sqref="R1"/>
    </sheetView>
  </sheetViews>
  <sheetFormatPr defaultRowHeight="15" x14ac:dyDescent="0.25"/>
  <cols>
    <col min="1" max="17" width="9.140625" style="1"/>
    <col min="18" max="18" width="13.5703125" style="1" bestFit="1" customWidth="1"/>
    <col min="19" max="16384" width="9.140625" style="1"/>
  </cols>
  <sheetData>
    <row r="1" spans="18:18" x14ac:dyDescent="0.25">
      <c r="R1" s="33" t="s">
        <v>63</v>
      </c>
    </row>
  </sheetData>
  <hyperlinks>
    <hyperlink ref="R1" location="obyv_vek_Pha_scitani!A1" display="zpět na první list"/>
  </hyperlinks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"/>
  <sheetViews>
    <sheetView workbookViewId="0">
      <selection activeCell="R1" sqref="R1"/>
    </sheetView>
  </sheetViews>
  <sheetFormatPr defaultRowHeight="15" x14ac:dyDescent="0.25"/>
  <cols>
    <col min="1" max="17" width="9.140625" style="1"/>
    <col min="18" max="18" width="13.5703125" style="1" bestFit="1" customWidth="1"/>
    <col min="19" max="16384" width="9.140625" style="1"/>
  </cols>
  <sheetData>
    <row r="1" spans="18:18" x14ac:dyDescent="0.25">
      <c r="R1" s="33" t="s">
        <v>63</v>
      </c>
    </row>
  </sheetData>
  <hyperlinks>
    <hyperlink ref="R1" location="obyv_vek_Pha_scitani!A1" display="zpět na první list"/>
  </hyperlinks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defaultRowHeight="15" x14ac:dyDescent="0.25"/>
  <sheetData>
    <row r="1" spans="1:11" x14ac:dyDescent="0.25">
      <c r="A1" s="41" t="s">
        <v>70</v>
      </c>
    </row>
    <row r="2" spans="1:11" x14ac:dyDescent="0.25">
      <c r="A2" s="12" t="s">
        <v>29</v>
      </c>
    </row>
    <row r="3" spans="1:11" x14ac:dyDescent="0.25">
      <c r="A3" s="12" t="s">
        <v>30</v>
      </c>
    </row>
    <row r="4" spans="1:11" x14ac:dyDescent="0.25">
      <c r="A4" s="12" t="s">
        <v>31</v>
      </c>
    </row>
    <row r="5" spans="1:11" x14ac:dyDescent="0.25">
      <c r="A5" s="12" t="s">
        <v>32</v>
      </c>
    </row>
    <row r="6" spans="1:11" x14ac:dyDescent="0.25">
      <c r="A6" s="12" t="s">
        <v>47</v>
      </c>
    </row>
    <row r="7" spans="1:11" x14ac:dyDescent="0.25">
      <c r="A7" s="12" t="s">
        <v>46</v>
      </c>
    </row>
    <row r="8" spans="1:11" x14ac:dyDescent="0.25">
      <c r="A8" s="12" t="s">
        <v>45</v>
      </c>
    </row>
    <row r="9" spans="1:11" x14ac:dyDescent="0.25">
      <c r="A9" s="12" t="s">
        <v>48</v>
      </c>
    </row>
    <row r="10" spans="1:11" x14ac:dyDescent="0.25">
      <c r="A10" s="12" t="s">
        <v>51</v>
      </c>
      <c r="I10" s="5"/>
      <c r="J10" s="34" t="s">
        <v>52</v>
      </c>
      <c r="K10" s="5"/>
    </row>
    <row r="11" spans="1:11" x14ac:dyDescent="0.25">
      <c r="A11" s="12" t="s">
        <v>66</v>
      </c>
      <c r="I11" s="5"/>
      <c r="J11" s="5"/>
      <c r="K11" s="34" t="s">
        <v>67</v>
      </c>
    </row>
  </sheetData>
  <hyperlinks>
    <hyperlink ref="J10" r:id="rId1"/>
    <hyperlink ref="K11" r:id="rId2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"/>
  <sheetViews>
    <sheetView workbookViewId="0">
      <selection activeCell="R1" sqref="R1"/>
    </sheetView>
  </sheetViews>
  <sheetFormatPr defaultRowHeight="15" x14ac:dyDescent="0.25"/>
  <cols>
    <col min="1" max="17" width="9.140625" style="1"/>
    <col min="18" max="18" width="13.5703125" style="1" customWidth="1"/>
    <col min="19" max="16384" width="9.140625" style="1"/>
  </cols>
  <sheetData>
    <row r="1" spans="18:18" x14ac:dyDescent="0.25">
      <c r="R1" s="33" t="s">
        <v>63</v>
      </c>
    </row>
  </sheetData>
  <hyperlinks>
    <hyperlink ref="R1" location="obyv_vek_Pha_scitani!A1" display="zpět na první list"/>
  </hyperlink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"/>
  <sheetViews>
    <sheetView workbookViewId="0">
      <selection activeCell="R1" sqref="R1"/>
    </sheetView>
  </sheetViews>
  <sheetFormatPr defaultRowHeight="15" x14ac:dyDescent="0.25"/>
  <cols>
    <col min="1" max="17" width="9.140625" style="1"/>
    <col min="18" max="18" width="13.5703125" style="1" bestFit="1" customWidth="1"/>
    <col min="19" max="16384" width="9.140625" style="1"/>
  </cols>
  <sheetData>
    <row r="1" spans="18:18" x14ac:dyDescent="0.25">
      <c r="R1" s="33" t="s">
        <v>63</v>
      </c>
    </row>
  </sheetData>
  <hyperlinks>
    <hyperlink ref="R1" location="obyv_vek_Pha_scitani!A1" display="zpět na první list"/>
  </hyperlink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"/>
  <sheetViews>
    <sheetView workbookViewId="0">
      <selection activeCell="R1" sqref="R1"/>
    </sheetView>
  </sheetViews>
  <sheetFormatPr defaultRowHeight="15" x14ac:dyDescent="0.25"/>
  <cols>
    <col min="1" max="17" width="9.140625" style="1"/>
    <col min="18" max="18" width="13.5703125" style="1" bestFit="1" customWidth="1"/>
    <col min="19" max="16384" width="9.140625" style="1"/>
  </cols>
  <sheetData>
    <row r="1" spans="18:18" x14ac:dyDescent="0.25">
      <c r="R1" s="33" t="s">
        <v>63</v>
      </c>
    </row>
  </sheetData>
  <hyperlinks>
    <hyperlink ref="R1" location="obyv_vek_Pha_scitani!A1" display="zpět na první list"/>
  </hyperlink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"/>
  <sheetViews>
    <sheetView workbookViewId="0">
      <selection activeCell="R1" sqref="R1"/>
    </sheetView>
  </sheetViews>
  <sheetFormatPr defaultRowHeight="15" x14ac:dyDescent="0.25"/>
  <cols>
    <col min="1" max="17" width="9.140625" style="1"/>
    <col min="18" max="18" width="13.5703125" style="1" bestFit="1" customWidth="1"/>
    <col min="19" max="16384" width="9.140625" style="1"/>
  </cols>
  <sheetData>
    <row r="1" spans="18:18" x14ac:dyDescent="0.25">
      <c r="R1" s="33" t="s">
        <v>63</v>
      </c>
    </row>
  </sheetData>
  <hyperlinks>
    <hyperlink ref="R1" location="obyv_vek_Pha_scitani!A1" display="zpět na první list"/>
  </hyperlink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"/>
  <sheetViews>
    <sheetView workbookViewId="0">
      <selection activeCell="R1" sqref="R1"/>
    </sheetView>
  </sheetViews>
  <sheetFormatPr defaultRowHeight="15" x14ac:dyDescent="0.25"/>
  <cols>
    <col min="1" max="17" width="9.140625" style="1"/>
    <col min="18" max="18" width="13.5703125" style="1" bestFit="1" customWidth="1"/>
    <col min="19" max="16384" width="9.140625" style="1"/>
  </cols>
  <sheetData>
    <row r="1" spans="18:18" x14ac:dyDescent="0.25">
      <c r="R1" s="33" t="s">
        <v>63</v>
      </c>
    </row>
  </sheetData>
  <hyperlinks>
    <hyperlink ref="R1" location="obyv_vek_Pha_scitani!A1" display="zpět na první list"/>
  </hyperlink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"/>
  <sheetViews>
    <sheetView workbookViewId="0">
      <selection activeCell="R1" sqref="R1"/>
    </sheetView>
  </sheetViews>
  <sheetFormatPr defaultRowHeight="15" x14ac:dyDescent="0.25"/>
  <cols>
    <col min="1" max="17" width="9.140625" style="1"/>
    <col min="18" max="18" width="13.5703125" style="1" bestFit="1" customWidth="1"/>
    <col min="19" max="16384" width="9.140625" style="1"/>
  </cols>
  <sheetData>
    <row r="1" spans="18:18" x14ac:dyDescent="0.25">
      <c r="R1" s="33" t="s">
        <v>63</v>
      </c>
    </row>
  </sheetData>
  <hyperlinks>
    <hyperlink ref="R1" location="obyv_vek_Pha_scitani!A1" display="zpět na první list"/>
  </hyperlink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"/>
  <sheetViews>
    <sheetView workbookViewId="0">
      <selection activeCell="R1" sqref="R1"/>
    </sheetView>
  </sheetViews>
  <sheetFormatPr defaultRowHeight="15" x14ac:dyDescent="0.25"/>
  <cols>
    <col min="1" max="17" width="9.140625" style="1"/>
    <col min="18" max="18" width="13.5703125" style="1" bestFit="1" customWidth="1"/>
    <col min="19" max="16384" width="9.140625" style="1"/>
  </cols>
  <sheetData>
    <row r="1" spans="18:18" x14ac:dyDescent="0.25">
      <c r="R1" s="33" t="s">
        <v>63</v>
      </c>
    </row>
  </sheetData>
  <hyperlinks>
    <hyperlink ref="R1" location="obyv_vek_Pha_scitani!A1" display="zpět na první list"/>
  </hyperlinks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"/>
  <sheetViews>
    <sheetView workbookViewId="0">
      <selection activeCell="R1" sqref="R1"/>
    </sheetView>
  </sheetViews>
  <sheetFormatPr defaultRowHeight="15" x14ac:dyDescent="0.25"/>
  <cols>
    <col min="1" max="17" width="9.140625" style="1"/>
    <col min="18" max="18" width="13.5703125" style="1" bestFit="1" customWidth="1"/>
    <col min="19" max="16384" width="9.140625" style="1"/>
  </cols>
  <sheetData>
    <row r="1" spans="18:18" x14ac:dyDescent="0.25">
      <c r="R1" s="33" t="s">
        <v>63</v>
      </c>
    </row>
  </sheetData>
  <hyperlinks>
    <hyperlink ref="R1" location="obyv_vek_Pha_scitani!A1" display="zpět na první list"/>
  </hyperlink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obyv_vek_Pha_scitani</vt:lpstr>
      <vt:lpstr>Uzemi_1921</vt:lpstr>
      <vt:lpstr>Uzemi_1930</vt:lpstr>
      <vt:lpstr>Uzemi_1950</vt:lpstr>
      <vt:lpstr>Uzemi_1961</vt:lpstr>
      <vt:lpstr>Uzemi_1970</vt:lpstr>
      <vt:lpstr>Uzemi_1980</vt:lpstr>
      <vt:lpstr>Uzemi_1991</vt:lpstr>
      <vt:lpstr>Uzemi_2001</vt:lpstr>
      <vt:lpstr>Uzemi_2011</vt:lpstr>
      <vt:lpstr>Uzemi_2021</vt:lpstr>
      <vt:lpstr>publikace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Podhorská Jana</dc:creator>
  <cp:lastModifiedBy>Podhorská Jana</cp:lastModifiedBy>
  <cp:lastPrinted>2022-07-08T05:54:06Z</cp:lastPrinted>
  <dcterms:created xsi:type="dcterms:W3CDTF">2022-06-13T12:59:11Z</dcterms:created>
  <dcterms:modified xsi:type="dcterms:W3CDTF">2022-07-08T06:00:19Z</dcterms:modified>
</cp:coreProperties>
</file>