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zivotni prostredi\"/>
    </mc:Choice>
  </mc:AlternateContent>
  <xr:revisionPtr revIDLastSave="0" documentId="13_ncr:1_{499B1F08-2273-4828-90C0-A685DDEB33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e pud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F29" i="2"/>
  <c r="F30" i="2"/>
  <c r="F31" i="2"/>
  <c r="F32" i="2"/>
  <c r="F33" i="2"/>
  <c r="F27" i="2"/>
  <c r="G27" i="2"/>
  <c r="F34" i="2" l="1"/>
</calcChain>
</file>

<file path=xl/sharedStrings.xml><?xml version="1.0" encoding="utf-8"?>
<sst xmlns="http://schemas.openxmlformats.org/spreadsheetml/2006/main" count="42" uniqueCount="42">
  <si>
    <t>v tom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</si>
  <si>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</si>
  <si>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</si>
  <si>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</si>
  <si>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</si>
  <si>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</si>
  <si>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</si>
  <si>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</si>
  <si>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</si>
  <si>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</si>
  <si>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</si>
  <si>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</si>
  <si>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</si>
  <si>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</si>
  <si>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</si>
  <si>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z toho</t>
  </si>
  <si>
    <t>Zemědělská půda</t>
  </si>
  <si>
    <t>orná
půda</t>
  </si>
  <si>
    <t>zahrady, ovocné sady</t>
  </si>
  <si>
    <t>trvalé
travní
porosty</t>
  </si>
  <si>
    <t>Nezemědělská půda</t>
  </si>
  <si>
    <t>lesní
pozemky</t>
  </si>
  <si>
    <t>vodní
plochy</t>
  </si>
  <si>
    <t>zastavěné
plochy
a nádvoří</t>
  </si>
  <si>
    <t>ostatní
plochy</t>
  </si>
  <si>
    <t>Česká republika</t>
  </si>
  <si>
    <t>Celková výměra</t>
  </si>
  <si>
    <t>Zdroj dat: ČÚZK</t>
  </si>
  <si>
    <t>Český statistický úřad | Krajská správa ČSÚ v hl. m. Praze | Na padesátém 81 | 100 82 Praha 10</t>
  </si>
  <si>
    <t>Informace o inflaci, HDP, obyvatelstvu, průměrných mzdách a mnohé další najdete na stránkách Českého statistického úřadu: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</si>
  <si>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</si>
  <si>
    <t>Kraj očima statistiky - Praha</t>
  </si>
  <si>
    <t>Bilance půdy (v hektarech) podle krajů k 31.12.2025</t>
  </si>
  <si>
    <t>zeleň</t>
  </si>
  <si>
    <t>sportoviště a rekreační plochy</t>
  </si>
  <si>
    <t>pohřebiště</t>
  </si>
  <si>
    <t>manipulační plochy</t>
  </si>
  <si>
    <t>neplodná půda</t>
  </si>
  <si>
    <t>dopravní plochy</t>
  </si>
  <si>
    <t>celkem</t>
  </si>
  <si>
    <t>Struktura ostatních ploch v Praze (31.12.2025)</t>
  </si>
  <si>
    <t>další plochy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</si>
</sst>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00"/>
    <numFmt numFmtId="165" formatCode="#,##0_ ;\-#,##0\ 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0"/>
      <name val="Arial CE"/>
      <family val="2"/>
      <charset val="238"/>
    </font>
    <font>
      <b/>
      <sz val="8"/>
      <color rgb="FFC00000"/>
      <name val="Arial"/>
      <family val="2"/>
      <charset val="238"/>
    </font>
    <font>
      <b/>
      <sz val="12"/>
      <color theme="3"/>
      <name val="Arial CE"/>
      <charset val="238"/>
    </font>
    <font>
      <sz val="8"/>
      <name val="Arial CE"/>
      <charset val="238"/>
    </font>
    <font>
      <sz val="8"/>
      <color rgb="FF0070C0"/>
      <name val="Arial"/>
      <family val="2"/>
      <charset val="238"/>
    </font>
    <font>
      <b/>
      <sz val="8"/>
      <color rgb="FFC0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9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>
      <alignment vertical="top"/>
    </xf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indent="3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3" fontId="4" fillId="0" borderId="0" xfId="0" applyNumberFormat="1" applyFont="1"/>
    <xf numFmtId="0" fontId="7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5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3" borderId="7" xfId="0" applyFont="1" applyFill="1" applyBorder="1" applyAlignment="1">
      <alignment vertical="center" wrapText="1"/>
    </xf>
    <xf numFmtId="165" fontId="6" fillId="3" borderId="7" xfId="0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left" indent="1"/>
    </xf>
    <xf numFmtId="165" fontId="10" fillId="3" borderId="7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indent="1"/>
    </xf>
    <xf numFmtId="165" fontId="2" fillId="3" borderId="7" xfId="0" applyNumberFormat="1" applyFont="1" applyFill="1" applyBorder="1" applyAlignment="1">
      <alignment horizontal="right"/>
    </xf>
    <xf numFmtId="165" fontId="2" fillId="3" borderId="7" xfId="1" applyNumberFormat="1" applyFont="1" applyFill="1" applyBorder="1" applyAlignment="1">
      <alignment horizontal="right"/>
    </xf>
    <xf numFmtId="165" fontId="2" fillId="3" borderId="7" xfId="2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</cellXfs>
  <cellStyles count="3">
    <cellStyle name="Měna" xfId="1" builtinId="4"/>
    <cellStyle name="Normální" xfId="0" builtinId="0"/>
    <cellStyle name="normální_sldb obyvatelstvo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100" b="1">
                <a:latin typeface="Arial" panose="020B0604020202020204" pitchFamily="34" charset="0"/>
                <a:cs typeface="Arial" panose="020B0604020202020204" pitchFamily="34" charset="0"/>
              </a:rPr>
              <a:t>Ostatní plochy v Praze (k 31.12.2025)</a:t>
            </a:r>
          </a:p>
        </c:rich>
      </c:tx>
      <c:layout>
        <c:manualLayout>
          <c:xMode val="edge"/>
          <c:yMode val="edge"/>
          <c:x val="0.29850948651365383"/>
          <c:y val="2.9806259314456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5316929133858267"/>
          <c:y val="0.14333041703120444"/>
          <c:w val="0.45047572178477691"/>
          <c:h val="0.750792869641294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C6E-45A9-8599-D0E45057D6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6E-45A9-8599-D0E45057D6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C6E-45A9-8599-D0E45057D6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6E-45A9-8599-D0E45057D694}"/>
              </c:ext>
            </c:extLst>
          </c:dPt>
          <c:dLbls>
            <c:dLbl>
              <c:idx val="0"/>
              <c:layout>
                <c:manualLayout>
                  <c:x val="-1.1258603479086391E-2"/>
                  <c:y val="-4.98679840876820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6E-45A9-8599-D0E45057D694}"/>
                </c:ext>
              </c:extLst>
            </c:dLbl>
            <c:dLbl>
              <c:idx val="2"/>
              <c:layout>
                <c:manualLayout>
                  <c:x val="3.4664254900318311E-2"/>
                  <c:y val="3.54029516802202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6E-45A9-8599-D0E45057D694}"/>
                </c:ext>
              </c:extLst>
            </c:dLbl>
            <c:dLbl>
              <c:idx val="4"/>
              <c:layout>
                <c:manualLayout>
                  <c:x val="-1.4436393589099235E-2"/>
                  <c:y val="1.15657673938298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E-45A9-8599-D0E45057D694}"/>
                </c:ext>
              </c:extLst>
            </c:dLbl>
            <c:dLbl>
              <c:idx val="6"/>
              <c:layout>
                <c:manualLayout>
                  <c:x val="6.0335169207572257E-3"/>
                  <c:y val="-1.27642762985476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6E-45A9-8599-D0E45057D6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'bilance pudy'!$E$27:$E$33</c:f>
              <c:strCache>
                <c:ptCount val="7"/>
                <c:pt idx="0">
                  <c:v>dopravní plochy</c:v>
                </c:pt>
                <c:pt idx="1">
                  <c:v>zeleň</c:v>
                </c:pt>
                <c:pt idx="2">
                  <c:v>sportoviště a rekreační plochy</c:v>
                </c:pt>
                <c:pt idx="3">
                  <c:v>pohřebiště</c:v>
                </c:pt>
                <c:pt idx="4">
                  <c:v>manipulační plochy</c:v>
                </c:pt>
                <c:pt idx="5">
                  <c:v>neplodná půda</c:v>
                </c:pt>
                <c:pt idx="6">
                  <c:v>další plochy</c:v>
                </c:pt>
              </c:strCache>
            </c:strRef>
          </c:cat>
          <c:val>
            <c:numRef>
              <c:f>'bilance pudy'!$F$27:$F$33</c:f>
              <c:numCache>
                <c:formatCode>#,##0</c:formatCode>
                <c:ptCount val="7"/>
                <c:pt idx="0">
                  <c:v>37.749115123595395</c:v>
                </c:pt>
                <c:pt idx="1">
                  <c:v>16.740252938727657</c:v>
                </c:pt>
                <c:pt idx="2">
                  <c:v>4.1960708356553749</c:v>
                </c:pt>
                <c:pt idx="3">
                  <c:v>0.81580559393147956</c:v>
                </c:pt>
                <c:pt idx="4">
                  <c:v>6.7188745940068433</c:v>
                </c:pt>
                <c:pt idx="5">
                  <c:v>2.0251682038628394</c:v>
                </c:pt>
                <c:pt idx="6">
                  <c:v>31.75471271022041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E-45A9-8599-D0E45057D69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072998687664041"/>
          <c:y val="0.28252187552561886"/>
          <c:w val="0.29829483581839505"/>
          <c:h val="0.554628380096303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99060</xdr:rowOff>
    </xdr:from>
    <xdr:to>
      <xdr:col>7</xdr:col>
      <xdr:colOff>449580</xdr:colOff>
      <xdr:row>37</xdr:row>
      <xdr:rowOff>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0480" y="6080760"/>
          <a:ext cx="5836920" cy="7620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21</xdr:row>
      <xdr:rowOff>19050</xdr:rowOff>
    </xdr:from>
    <xdr:to>
      <xdr:col>7</xdr:col>
      <xdr:colOff>320040</xdr:colOff>
      <xdr:row>36</xdr:row>
      <xdr:rowOff>60960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16CBC0B-B190-CD2B-F6AE-91F0C12B1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9.109375" defaultRowHeight="13.2" x14ac:dyDescent="0.25"/>
  <cols>
    <col min="1" max="1" width="16.5546875" style="1" customWidth="1"/>
    <col min="2" max="2" width="10.44140625" style="1" customWidth="1"/>
    <col min="3" max="3" width="12" style="1" customWidth="1"/>
    <col min="4" max="6" width="9.109375" style="1" customWidth="1"/>
    <col min="7" max="7" width="12.6640625" style="1" customWidth="1"/>
    <col min="8" max="11" width="9.33203125" style="1" customWidth="1"/>
    <col min="12" max="16384" width="9.109375" style="1"/>
  </cols>
  <sheetData>
    <row r="1" spans="1:11" ht="15.6" x14ac:dyDescent="0.3">
      <c r="A1" s="16" t="s">
        <v>31</v>
      </c>
    </row>
    <row r="2" spans="1:11" ht="14.25" customHeight="1" x14ac:dyDescent="0.25">
      <c r="A2" s="10" t="s">
        <v>32</v>
      </c>
      <c r="B2" s="10"/>
      <c r="C2" s="2"/>
      <c r="D2" s="2"/>
      <c r="E2" s="2"/>
      <c r="F2" s="2"/>
      <c r="G2" s="2"/>
      <c r="H2" s="2"/>
      <c r="I2" s="2"/>
      <c r="J2" s="2"/>
      <c r="K2" s="35" t="s">
        <v>27</v>
      </c>
    </row>
    <row r="3" spans="1:11" ht="2.4" customHeight="1" x14ac:dyDescent="0.25">
      <c r="A3" s="4"/>
      <c r="B3" s="4"/>
      <c r="C3" s="5"/>
      <c r="D3" s="5"/>
      <c r="E3" s="5"/>
      <c r="F3" s="5"/>
      <c r="G3" s="5"/>
      <c r="H3" s="5"/>
      <c r="I3" s="5"/>
      <c r="K3" s="3"/>
    </row>
    <row r="4" spans="1:11" s="6" customFormat="1" ht="12" customHeight="1" x14ac:dyDescent="0.2">
      <c r="A4" s="27"/>
      <c r="B4" s="32" t="s">
        <v>26</v>
      </c>
      <c r="C4" s="29" t="s">
        <v>16</v>
      </c>
      <c r="D4" s="29" t="s">
        <v>15</v>
      </c>
      <c r="E4" s="29"/>
      <c r="F4" s="29"/>
      <c r="G4" s="29" t="s">
        <v>20</v>
      </c>
      <c r="H4" s="29" t="s">
        <v>0</v>
      </c>
      <c r="I4" s="29"/>
      <c r="J4" s="29"/>
      <c r="K4" s="30"/>
    </row>
    <row r="5" spans="1:11" s="6" customFormat="1" ht="31.8" customHeight="1" x14ac:dyDescent="0.2">
      <c r="A5" s="28"/>
      <c r="B5" s="33"/>
      <c r="C5" s="31"/>
      <c r="D5" s="11" t="s">
        <v>17</v>
      </c>
      <c r="E5" s="11" t="s">
        <v>18</v>
      </c>
      <c r="F5" s="12" t="s">
        <v>19</v>
      </c>
      <c r="G5" s="31"/>
      <c r="H5" s="13" t="s">
        <v>21</v>
      </c>
      <c r="I5" s="13" t="s">
        <v>22</v>
      </c>
      <c r="J5" s="13" t="s">
        <v>23</v>
      </c>
      <c r="K5" s="14" t="s">
        <v>24</v>
      </c>
    </row>
    <row r="6" spans="1:11" s="6" customFormat="1" ht="14.4" customHeight="1" x14ac:dyDescent="0.2">
      <c r="A6" s="19" t="s">
        <v>25</v>
      </c>
      <c r="B6" s="20">
        <v>7887141.957799999</v>
      </c>
      <c r="C6" s="20">
        <v>4188927.2983999997</v>
      </c>
      <c r="D6" s="20">
        <v>2881228.1384000001</v>
      </c>
      <c r="E6" s="20">
        <v>231852.59400000001</v>
      </c>
      <c r="F6" s="20">
        <v>1046469.9341999999</v>
      </c>
      <c r="G6" s="20">
        <v>3698214.6593999998</v>
      </c>
      <c r="H6" s="20">
        <v>2684626.9992999998</v>
      </c>
      <c r="I6" s="20">
        <v>172187.57010000001</v>
      </c>
      <c r="J6" s="20">
        <v>136653.28769999999</v>
      </c>
      <c r="K6" s="20">
        <v>704746.80229999998</v>
      </c>
    </row>
    <row r="7" spans="1:11" s="6" customFormat="1" ht="12" customHeight="1" x14ac:dyDescent="0.2">
      <c r="A7" s="21" t="s">
        <v>1</v>
      </c>
      <c r="B7" s="22">
        <v>49620.861200000021</v>
      </c>
      <c r="C7" s="22">
        <v>19314.459399999989</v>
      </c>
      <c r="D7" s="22">
        <v>13316.513599999997</v>
      </c>
      <c r="E7" s="22">
        <v>4701.5918000000001</v>
      </c>
      <c r="F7" s="22">
        <v>1280.1814999999995</v>
      </c>
      <c r="G7" s="22">
        <v>30306.401799999996</v>
      </c>
      <c r="H7" s="22">
        <v>5294.6411999999991</v>
      </c>
      <c r="I7" s="22">
        <v>1099.2546999999995</v>
      </c>
      <c r="J7" s="22">
        <v>5117.0844000000006</v>
      </c>
      <c r="K7" s="22">
        <v>18795.4215</v>
      </c>
    </row>
    <row r="8" spans="1:11" s="6" customFormat="1" ht="12" customHeight="1" x14ac:dyDescent="0.2">
      <c r="A8" s="23" t="s">
        <v>2</v>
      </c>
      <c r="B8" s="24">
        <v>1092855.1735</v>
      </c>
      <c r="C8" s="24">
        <v>655994.28579999995</v>
      </c>
      <c r="D8" s="24">
        <v>532585.74719999998</v>
      </c>
      <c r="E8" s="24">
        <v>42667.347500000003</v>
      </c>
      <c r="F8" s="24">
        <v>77703.420499999993</v>
      </c>
      <c r="G8" s="24">
        <v>436860.8876999999</v>
      </c>
      <c r="H8" s="24">
        <v>300379.16960000002</v>
      </c>
      <c r="I8" s="24">
        <v>21275.478599999995</v>
      </c>
      <c r="J8" s="24">
        <v>22333.392500000002</v>
      </c>
      <c r="K8" s="24">
        <v>92872.846999999994</v>
      </c>
    </row>
    <row r="9" spans="1:11" s="6" customFormat="1" ht="12" customHeight="1" x14ac:dyDescent="0.2">
      <c r="A9" s="23" t="s">
        <v>3</v>
      </c>
      <c r="B9" s="24">
        <v>1005810.8071</v>
      </c>
      <c r="C9" s="24">
        <v>488100.14380000002</v>
      </c>
      <c r="D9" s="24">
        <v>297042.38800000004</v>
      </c>
      <c r="E9" s="24">
        <v>16239.229799999999</v>
      </c>
      <c r="F9" s="24">
        <v>174818.52600000004</v>
      </c>
      <c r="G9" s="24">
        <v>517710.66329999996</v>
      </c>
      <c r="H9" s="25">
        <v>381966.84810000006</v>
      </c>
      <c r="I9" s="24">
        <v>46955.145499999999</v>
      </c>
      <c r="J9" s="24">
        <v>11538.216600000002</v>
      </c>
      <c r="K9" s="24">
        <v>77250.453099999999</v>
      </c>
    </row>
    <row r="10" spans="1:11" s="6" customFormat="1" ht="12" customHeight="1" x14ac:dyDescent="0.2">
      <c r="A10" s="23" t="s">
        <v>4</v>
      </c>
      <c r="B10" s="26">
        <v>764905.25420000008</v>
      </c>
      <c r="C10" s="26">
        <v>376232.53</v>
      </c>
      <c r="D10" s="24">
        <v>247199.84000000003</v>
      </c>
      <c r="E10" s="24">
        <v>14552.2624</v>
      </c>
      <c r="F10" s="24">
        <v>114480.42760000002</v>
      </c>
      <c r="G10" s="26">
        <v>388672.72419999994</v>
      </c>
      <c r="H10" s="24">
        <v>309669.20799999998</v>
      </c>
      <c r="I10" s="24">
        <v>12430.615100000001</v>
      </c>
      <c r="J10" s="24">
        <v>9771.0396000000019</v>
      </c>
      <c r="K10" s="24">
        <v>56801.861499999999</v>
      </c>
    </row>
    <row r="11" spans="1:11" s="6" customFormat="1" ht="12" customHeight="1" x14ac:dyDescent="0.2">
      <c r="A11" s="23" t="s">
        <v>5</v>
      </c>
      <c r="B11" s="26">
        <v>331037.842</v>
      </c>
      <c r="C11" s="26">
        <v>125110.3962</v>
      </c>
      <c r="D11" s="24">
        <v>50821.270100000009</v>
      </c>
      <c r="E11" s="24">
        <v>4215.7039999999997</v>
      </c>
      <c r="F11" s="24">
        <v>70073.422100000011</v>
      </c>
      <c r="G11" s="26">
        <v>205927.44579999999</v>
      </c>
      <c r="H11" s="24">
        <v>145732.88510000001</v>
      </c>
      <c r="I11" s="24">
        <v>7797.0185000000001</v>
      </c>
      <c r="J11" s="24">
        <v>3120.0559999999996</v>
      </c>
      <c r="K11" s="24">
        <v>49277.486200000007</v>
      </c>
    </row>
    <row r="12" spans="1:11" s="6" customFormat="1" ht="12" customHeight="1" x14ac:dyDescent="0.2">
      <c r="A12" s="23" t="s">
        <v>6</v>
      </c>
      <c r="B12" s="26">
        <v>533870.33290000004</v>
      </c>
      <c r="C12" s="26">
        <v>274178.99029999995</v>
      </c>
      <c r="D12" s="24">
        <v>177357.7402</v>
      </c>
      <c r="E12" s="24">
        <v>15709.035400000001</v>
      </c>
      <c r="F12" s="24">
        <v>75966.16399999999</v>
      </c>
      <c r="G12" s="26">
        <v>259691.34260000003</v>
      </c>
      <c r="H12" s="24">
        <v>165072.86740000002</v>
      </c>
      <c r="I12" s="24">
        <v>10839.219700000001</v>
      </c>
      <c r="J12" s="24">
        <v>9422.4243000000006</v>
      </c>
      <c r="K12" s="24">
        <v>74356.831199999986</v>
      </c>
    </row>
    <row r="13" spans="1:11" s="6" customFormat="1" ht="12" customHeight="1" x14ac:dyDescent="0.2">
      <c r="A13" s="23" t="s">
        <v>7</v>
      </c>
      <c r="B13" s="26">
        <v>316343.46170000004</v>
      </c>
      <c r="C13" s="26">
        <v>139132.9878</v>
      </c>
      <c r="D13" s="24">
        <v>59946.675099999993</v>
      </c>
      <c r="E13" s="24">
        <v>9966.2209000000003</v>
      </c>
      <c r="F13" s="24">
        <v>69192.827300000004</v>
      </c>
      <c r="G13" s="26">
        <v>177210.47389999998</v>
      </c>
      <c r="H13" s="24">
        <v>141660.80290000004</v>
      </c>
      <c r="I13" s="24">
        <v>4868.294600000002</v>
      </c>
      <c r="J13" s="24">
        <v>5331.3449000000001</v>
      </c>
      <c r="K13" s="24">
        <v>25350.031500000001</v>
      </c>
    </row>
    <row r="14" spans="1:11" s="6" customFormat="1" ht="12" customHeight="1" x14ac:dyDescent="0.2">
      <c r="A14" s="23" t="s">
        <v>8</v>
      </c>
      <c r="B14" s="26">
        <v>475914.72749999998</v>
      </c>
      <c r="C14" s="26">
        <v>275819.47759999998</v>
      </c>
      <c r="D14" s="24">
        <v>180606.90719999999</v>
      </c>
      <c r="E14" s="24">
        <v>17581.633700000002</v>
      </c>
      <c r="F14" s="24">
        <v>77626.963399999993</v>
      </c>
      <c r="G14" s="26">
        <v>200095.2499</v>
      </c>
      <c r="H14" s="24">
        <v>148871.8566</v>
      </c>
      <c r="I14" s="24">
        <v>7994.4521999999997</v>
      </c>
      <c r="J14" s="24">
        <v>9272.7147000000004</v>
      </c>
      <c r="K14" s="24">
        <v>33956.2264</v>
      </c>
    </row>
    <row r="15" spans="1:11" s="6" customFormat="1" ht="12" customHeight="1" x14ac:dyDescent="0.2">
      <c r="A15" s="23" t="s">
        <v>9</v>
      </c>
      <c r="B15" s="26">
        <v>451927.01490000001</v>
      </c>
      <c r="C15" s="26">
        <v>269281.7084</v>
      </c>
      <c r="D15" s="24">
        <v>190759.58809999996</v>
      </c>
      <c r="E15" s="24">
        <v>14410.5494</v>
      </c>
      <c r="F15" s="24">
        <v>64111.515000000007</v>
      </c>
      <c r="G15" s="26">
        <v>182645.30649999995</v>
      </c>
      <c r="H15" s="24">
        <v>135149.03520000001</v>
      </c>
      <c r="I15" s="24">
        <v>6916.049100000002</v>
      </c>
      <c r="J15" s="24">
        <v>7524.6269999999995</v>
      </c>
      <c r="K15" s="24">
        <v>33055.595200000003</v>
      </c>
    </row>
    <row r="16" spans="1:11" s="6" customFormat="1" ht="12" customHeight="1" x14ac:dyDescent="0.2">
      <c r="A16" s="23" t="s">
        <v>10</v>
      </c>
      <c r="B16" s="26">
        <v>679576.00899999996</v>
      </c>
      <c r="C16" s="26">
        <v>406556.8225999999</v>
      </c>
      <c r="D16" s="24">
        <v>311517.55359999998</v>
      </c>
      <c r="E16" s="24">
        <v>12255.166899999998</v>
      </c>
      <c r="F16" s="24">
        <v>82777.184699999998</v>
      </c>
      <c r="G16" s="26">
        <v>273019.18640000001</v>
      </c>
      <c r="H16" s="24">
        <v>208046.31599999999</v>
      </c>
      <c r="I16" s="24">
        <v>12489.929199999999</v>
      </c>
      <c r="J16" s="24">
        <v>9370.4197000000004</v>
      </c>
      <c r="K16" s="24">
        <v>43112.521499999995</v>
      </c>
    </row>
    <row r="17" spans="1:11" s="6" customFormat="1" ht="12" customHeight="1" x14ac:dyDescent="0.2">
      <c r="A17" s="23" t="s">
        <v>11</v>
      </c>
      <c r="B17" s="26">
        <v>718764.39560000005</v>
      </c>
      <c r="C17" s="26">
        <v>419649.30459999992</v>
      </c>
      <c r="D17" s="24">
        <v>342434.97389999992</v>
      </c>
      <c r="E17" s="24">
        <v>26346.334799999997</v>
      </c>
      <c r="F17" s="24">
        <v>31626.62509999999</v>
      </c>
      <c r="G17" s="26">
        <v>299115.09100000007</v>
      </c>
      <c r="H17" s="24">
        <v>202004.39399999997</v>
      </c>
      <c r="I17" s="24">
        <v>15884.897400000002</v>
      </c>
      <c r="J17" s="24">
        <v>15727.701800000001</v>
      </c>
      <c r="K17" s="24">
        <v>65498.09780000001</v>
      </c>
    </row>
    <row r="18" spans="1:11" s="6" customFormat="1" ht="12" customHeight="1" x14ac:dyDescent="0.2">
      <c r="A18" s="23" t="s">
        <v>12</v>
      </c>
      <c r="B18" s="24">
        <v>527157.3186</v>
      </c>
      <c r="C18" s="24">
        <v>275752.67379999999</v>
      </c>
      <c r="D18" s="24">
        <v>201320.54960000003</v>
      </c>
      <c r="E18" s="24">
        <v>15491.9665</v>
      </c>
      <c r="F18" s="24">
        <v>57930.463099999994</v>
      </c>
      <c r="G18" s="24">
        <v>251404.64479999998</v>
      </c>
      <c r="H18" s="24">
        <v>186705.82700000002</v>
      </c>
      <c r="I18" s="24">
        <v>6538.0953999999992</v>
      </c>
      <c r="J18" s="24">
        <v>8613.9586999999992</v>
      </c>
      <c r="K18" s="24">
        <v>49546.763699999996</v>
      </c>
    </row>
    <row r="19" spans="1:11" s="6" customFormat="1" ht="12" customHeight="1" x14ac:dyDescent="0.2">
      <c r="A19" s="23" t="s">
        <v>13</v>
      </c>
      <c r="B19" s="24">
        <v>396289.49570000003</v>
      </c>
      <c r="C19" s="24">
        <v>191562.34310000003</v>
      </c>
      <c r="D19" s="24">
        <v>113336.32190000001</v>
      </c>
      <c r="E19" s="24">
        <v>15984.548899999998</v>
      </c>
      <c r="F19" s="24">
        <v>61354.189099999996</v>
      </c>
      <c r="G19" s="24">
        <v>204727.1526</v>
      </c>
      <c r="H19" s="24">
        <v>159274.2745</v>
      </c>
      <c r="I19" s="24">
        <v>5383.1804000000002</v>
      </c>
      <c r="J19" s="24">
        <v>7544.6895999999997</v>
      </c>
      <c r="K19" s="24">
        <v>32525.008100000006</v>
      </c>
    </row>
    <row r="20" spans="1:11" s="6" customFormat="1" ht="12" customHeight="1" x14ac:dyDescent="0.2">
      <c r="A20" s="23" t="s">
        <v>14</v>
      </c>
      <c r="B20" s="24">
        <v>543069.26390000002</v>
      </c>
      <c r="C20" s="24">
        <v>272241.17500000005</v>
      </c>
      <c r="D20" s="24">
        <v>162982.06990000003</v>
      </c>
      <c r="E20" s="24">
        <v>21731.002</v>
      </c>
      <c r="F20" s="24">
        <v>87528.024799999999</v>
      </c>
      <c r="G20" s="24">
        <v>270828.08890000003</v>
      </c>
      <c r="H20" s="24">
        <v>194798.8737</v>
      </c>
      <c r="I20" s="24">
        <v>11715.939700000001</v>
      </c>
      <c r="J20" s="24">
        <v>11965.617899999999</v>
      </c>
      <c r="K20" s="24">
        <v>52347.65760000002</v>
      </c>
    </row>
    <row r="21" spans="1:11" s="6" customFormat="1" ht="2.25" customHeight="1" x14ac:dyDescent="0.2"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5">
      <c r="C25" s="8"/>
      <c r="D25" s="8"/>
      <c r="E25" s="6" t="s">
        <v>40</v>
      </c>
      <c r="F25" s="6"/>
      <c r="G25" s="8"/>
      <c r="H25" s="8"/>
      <c r="I25" s="8"/>
      <c r="J25" s="8"/>
      <c r="K25" s="8"/>
    </row>
    <row r="26" spans="1:11" x14ac:dyDescent="0.25">
      <c r="C26" s="8"/>
      <c r="D26" s="8"/>
      <c r="E26" s="6"/>
      <c r="F26" s="6"/>
      <c r="G26" s="8"/>
      <c r="H26" s="8"/>
      <c r="I26" s="8"/>
      <c r="J26" s="8"/>
      <c r="K26" s="8"/>
    </row>
    <row r="27" spans="1:11" x14ac:dyDescent="0.25">
      <c r="C27" s="8"/>
      <c r="D27" s="8"/>
      <c r="E27" s="6" t="s">
        <v>38</v>
      </c>
      <c r="F27" s="7">
        <f>G27/$G$34*100</f>
        <v>37.749115123595395</v>
      </c>
      <c r="G27" s="34">
        <f>70951053/10000</f>
        <v>7095.1053000000002</v>
      </c>
      <c r="I27" s="8"/>
      <c r="J27" s="8"/>
      <c r="K27" s="8"/>
    </row>
    <row r="28" spans="1:11" x14ac:dyDescent="0.25">
      <c r="C28" s="8"/>
      <c r="D28" s="8"/>
      <c r="E28" s="6" t="s">
        <v>33</v>
      </c>
      <c r="F28" s="7">
        <f>G28/$G$34*100</f>
        <v>16.740252938727657</v>
      </c>
      <c r="G28" s="34">
        <v>3146.4011</v>
      </c>
      <c r="I28" s="8"/>
      <c r="J28" s="8"/>
      <c r="K28" s="8"/>
    </row>
    <row r="29" spans="1:11" x14ac:dyDescent="0.25">
      <c r="C29" s="8"/>
      <c r="D29" s="8"/>
      <c r="E29" s="6" t="s">
        <v>34</v>
      </c>
      <c r="F29" s="7">
        <f>G29/$G$34*100</f>
        <v>4.1960708356553749</v>
      </c>
      <c r="G29" s="34">
        <v>788.66920000000005</v>
      </c>
      <c r="I29" s="8"/>
      <c r="J29" s="8"/>
      <c r="K29" s="8"/>
    </row>
    <row r="30" spans="1:11" x14ac:dyDescent="0.25">
      <c r="C30" s="8"/>
      <c r="D30" s="8"/>
      <c r="E30" s="15" t="s">
        <v>35</v>
      </c>
      <c r="F30" s="7">
        <f>G30/$G$34*100</f>
        <v>0.81580559393147956</v>
      </c>
      <c r="G30" s="34">
        <v>153.33410000000001</v>
      </c>
      <c r="I30" s="8"/>
      <c r="J30" s="8"/>
      <c r="K30" s="8"/>
    </row>
    <row r="31" spans="1:11" x14ac:dyDescent="0.25">
      <c r="C31" s="8"/>
      <c r="D31" s="8"/>
      <c r="E31" s="8" t="s">
        <v>36</v>
      </c>
      <c r="F31" s="7">
        <f>G31/$G$34*100</f>
        <v>6.7188745940068433</v>
      </c>
      <c r="G31" s="34">
        <v>1262.8407999999999</v>
      </c>
      <c r="I31" s="8"/>
      <c r="J31" s="8"/>
      <c r="K31" s="8"/>
    </row>
    <row r="32" spans="1:11" x14ac:dyDescent="0.25">
      <c r="C32" s="8"/>
      <c r="D32" s="8"/>
      <c r="E32" s="8" t="s">
        <v>37</v>
      </c>
      <c r="F32" s="7">
        <f>G32/$G$34*100</f>
        <v>2.0251682038628394</v>
      </c>
      <c r="G32" s="34">
        <v>380.63889999999998</v>
      </c>
      <c r="I32" s="8"/>
      <c r="J32" s="8"/>
      <c r="K32" s="8"/>
    </row>
    <row r="33" spans="1:11" x14ac:dyDescent="0.25">
      <c r="C33" s="8"/>
      <c r="D33" s="8"/>
      <c r="E33" s="8" t="s">
        <v>41</v>
      </c>
      <c r="F33" s="7">
        <f>G33/$G$34*100</f>
        <v>31.75471271022041</v>
      </c>
      <c r="G33" s="34">
        <v>5968.4321</v>
      </c>
      <c r="I33" s="8"/>
      <c r="J33" s="8"/>
      <c r="K33" s="8"/>
    </row>
    <row r="34" spans="1:11" x14ac:dyDescent="0.25">
      <c r="C34" s="8"/>
      <c r="D34" s="8"/>
      <c r="E34" s="1" t="s">
        <v>39</v>
      </c>
      <c r="F34" s="7">
        <f>SUM(F27:F33)</f>
        <v>100</v>
      </c>
      <c r="G34" s="34">
        <v>18795.4215</v>
      </c>
      <c r="I34" s="8"/>
      <c r="J34" s="8"/>
      <c r="K34" s="8"/>
    </row>
    <row r="35" spans="1:11" x14ac:dyDescent="0.25">
      <c r="C35" s="8"/>
      <c r="D35" s="8"/>
      <c r="E35" s="8"/>
      <c r="H35" s="8"/>
      <c r="I35" s="8"/>
      <c r="J35" s="8"/>
      <c r="K35" s="8"/>
    </row>
    <row r="36" spans="1:11" x14ac:dyDescent="0.25">
      <c r="B36" s="6"/>
      <c r="C36" s="9"/>
      <c r="D36" s="9"/>
      <c r="E36" s="9"/>
      <c r="F36" s="9"/>
      <c r="G36" s="8"/>
      <c r="H36" s="9"/>
      <c r="I36" s="9"/>
      <c r="J36" s="9"/>
      <c r="K36" s="9"/>
    </row>
    <row r="37" spans="1:11" s="17" customFormat="1" ht="8.4" customHeight="1" x14ac:dyDescent="0.2"/>
    <row r="38" spans="1:11" s="17" customFormat="1" ht="12" customHeight="1" x14ac:dyDescent="0.2">
      <c r="A38" s="18" t="s">
        <v>28</v>
      </c>
    </row>
    <row r="39" spans="1:11" s="17" customFormat="1" ht="12" customHeight="1" x14ac:dyDescent="0.2">
      <c r="A39" s="17" t="s">
        <v>29</v>
      </c>
    </row>
    <row r="40" spans="1:11" s="17" customFormat="1" ht="13.8" customHeight="1" x14ac:dyDescent="0.2">
      <c r="A40" s="17" t="s">
        <v>30</v>
      </c>
    </row>
  </sheetData>
  <mergeCells count="6">
    <mergeCell ref="A4:A5"/>
    <mergeCell ref="D4:F4"/>
    <mergeCell ref="H4:K4"/>
    <mergeCell ref="C4:C5"/>
    <mergeCell ref="G4:G5"/>
    <mergeCell ref="B4:B5"/>
  </mergeCells>
  <phoneticPr fontId="0" type="noConversion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bilance pudy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Podhorská Jana</cp:lastModifiedBy>
  <cp:lastPrinted>2026-03-17T08:53:29Z</cp:lastPrinted>
  <dcterms:created xsi:type="dcterms:W3CDTF">2005-04-19T15:26:01Z</dcterms:created>
  <dcterms:modified xsi:type="dcterms:W3CDTF">2026-03-17T08:53:34Z</dcterms:modified>
</cp:coreProperties>
</file>