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O:\INTERNET\aktuality\zemedelstvi\Živočišná výroba\2025\"/>
    </mc:Choice>
  </mc:AlternateContent>
  <xr:revisionPtr revIDLastSave="0" documentId="13_ncr:1_{C077BF09-5A99-40AA-98DD-90A235DE5B5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ulka č.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5" i="1"/>
  <c r="E7" i="1"/>
  <c r="E8" i="1"/>
  <c r="E9" i="1"/>
  <c r="E10" i="1"/>
  <c r="E11" i="1"/>
  <c r="E12" i="1"/>
  <c r="E13" i="1"/>
  <c r="E14" i="1"/>
  <c r="E15" i="1"/>
  <c r="E16" i="1"/>
  <c r="E5" i="1"/>
</calcChain>
</file>

<file path=xl/sharedStrings.xml><?xml version="1.0" encoding="utf-8"?>
<sst xmlns="http://schemas.openxmlformats.org/spreadsheetml/2006/main" count="44" uniqueCount="30">
  <si>
    <t>Měřící jednotka</t>
  </si>
  <si>
    <t>Rozdíl</t>
  </si>
  <si>
    <t>ks</t>
  </si>
  <si>
    <t>110 a více kg ž. hm.</t>
  </si>
  <si>
    <t>kanci</t>
  </si>
  <si>
    <t>prasnice</t>
  </si>
  <si>
    <t>prasničky</t>
  </si>
  <si>
    <t>Průměrný stav prasnic</t>
  </si>
  <si>
    <t>Počet narozených selat</t>
  </si>
  <si>
    <t>Úhyn selat z počtu narozených</t>
  </si>
  <si>
    <t>%</t>
  </si>
  <si>
    <t>Počet odchovaných selat</t>
  </si>
  <si>
    <t>Výroba jatečných prasat</t>
  </si>
  <si>
    <t>t ž. hm.</t>
  </si>
  <si>
    <t>Stav prasat (k 31. 12.)</t>
  </si>
  <si>
    <t>v tom podle váhových kategorií a účelu chovu:</t>
  </si>
  <si>
    <t>Podíl na Česku (%)</t>
  </si>
  <si>
    <t>Počet odchovaných selat na prasnici</t>
  </si>
  <si>
    <t>selata (ž. hm. nižší než 20 kg)</t>
  </si>
  <si>
    <t>prasata na výkrm
(včetně vyřazených prasnic a kanců)</t>
  </si>
  <si>
    <t>Index 2025/2024</t>
  </si>
  <si>
    <t>Tab. 2 Chov prasat v Plzeňském kraji</t>
  </si>
  <si>
    <t>x</t>
  </si>
  <si>
    <t xml:space="preserve">mladá prasata (ž. hm. 20 - &lt; 50 kg) </t>
  </si>
  <si>
    <t>50  - &lt; 80 kg ž. hm.</t>
  </si>
  <si>
    <t>80  - &lt; 110 kg ž. hm.</t>
  </si>
  <si>
    <t>prasata chovná (50 a více kg ž. hm.)</t>
  </si>
  <si>
    <r>
      <rPr>
        <vertAlign val="superscript"/>
        <sz val="8"/>
        <color indexed="8"/>
        <rFont val="Arial"/>
        <family val="2"/>
        <charset val="238"/>
      </rPr>
      <t>2)</t>
    </r>
    <r>
      <rPr>
        <sz val="8"/>
        <color indexed="8"/>
        <rFont val="Arial"/>
        <family val="2"/>
        <charset val="238"/>
      </rPr>
      <t xml:space="preserve"> rozdíl proti hodnotě Česka (p. b.)</t>
    </r>
  </si>
  <si>
    <r>
      <rPr>
        <vertAlign val="superscript"/>
        <sz val="8"/>
        <color indexed="8"/>
        <rFont val="Arial"/>
        <family val="2"/>
        <charset val="238"/>
      </rPr>
      <t>3)</t>
    </r>
    <r>
      <rPr>
        <sz val="8"/>
        <color indexed="8"/>
        <rFont val="Arial"/>
        <family val="2"/>
        <charset val="238"/>
      </rPr>
      <t xml:space="preserve"> rozdíl proti hodnotě Česka (ks)</t>
    </r>
  </si>
  <si>
    <r>
      <rPr>
        <vertAlign val="superscript"/>
        <sz val="8"/>
        <color indexed="8"/>
        <rFont val="Arial"/>
        <family val="2"/>
        <charset val="238"/>
      </rPr>
      <t>1)</t>
    </r>
    <r>
      <rPr>
        <sz val="8"/>
        <color indexed="8"/>
        <rFont val="Arial"/>
        <family val="2"/>
        <charset val="238"/>
      </rPr>
      <t xml:space="preserve"> procentní body (p. b.)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</si>
</sst>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_ ;\-#,##0;\ \-\ ;_-@_-"/>
    <numFmt numFmtId="166" formatCode="#,##0.0_ ;\-#,##0.0;\ \-\ ;_-@_-"/>
    <numFmt numFmtId="167" formatCode="#,##0.0_ ;\-#,##0.0\ 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3F1EC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164" fontId="0" fillId="0" borderId="0" xfId="0" applyNumberFormat="1"/>
    <xf numFmtId="0" fontId="4" fillId="0" borderId="0" xfId="0" applyFont="1" applyAlignment="1">
      <alignment horizontal="left" vertical="center" wrapText="1" indent="1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wrapText="1" indent="3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/>
    <xf numFmtId="165" fontId="4" fillId="0" borderId="5" xfId="0" applyNumberFormat="1" applyFont="1" applyBorder="1" applyAlignment="1">
      <alignment horizontal="right"/>
    </xf>
    <xf numFmtId="166" fontId="4" fillId="0" borderId="5" xfId="0" applyNumberFormat="1" applyFont="1" applyBorder="1" applyAlignment="1">
      <alignment horizontal="right"/>
    </xf>
    <xf numFmtId="166" fontId="4" fillId="0" borderId="3" xfId="0" applyNumberFormat="1" applyFont="1" applyBorder="1" applyAlignment="1">
      <alignment horizontal="right"/>
    </xf>
    <xf numFmtId="166" fontId="4" fillId="0" borderId="8" xfId="0" applyNumberFormat="1" applyFont="1" applyBorder="1" applyAlignment="1">
      <alignment horizontal="right"/>
    </xf>
    <xf numFmtId="167" fontId="4" fillId="0" borderId="8" xfId="0" applyNumberFormat="1" applyFont="1" applyBorder="1"/>
    <xf numFmtId="0" fontId="3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66" fontId="4" fillId="0" borderId="8" xfId="0" applyNumberFormat="1" applyFont="1" applyBorder="1"/>
    <xf numFmtId="0" fontId="4" fillId="0" borderId="0" xfId="0" applyFont="1" applyAlignment="1">
      <alignment horizontal="left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3F1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17</xdr:row>
      <xdr:rowOff>104775</xdr:rowOff>
    </xdr:from>
    <xdr:ext cx="245452" cy="21025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57800" y="2971800"/>
          <a:ext cx="245452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2)</a:t>
          </a:r>
        </a:p>
      </xdr:txBody>
    </xdr:sp>
    <xdr:clientData/>
  </xdr:oneCellAnchor>
  <xdr:oneCellAnchor>
    <xdr:from>
      <xdr:col>6</xdr:col>
      <xdr:colOff>9525</xdr:colOff>
      <xdr:row>19</xdr:row>
      <xdr:rowOff>104775</xdr:rowOff>
    </xdr:from>
    <xdr:ext cx="245452" cy="21025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267325" y="3276600"/>
          <a:ext cx="245452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3)</a:t>
          </a:r>
        </a:p>
      </xdr:txBody>
    </xdr:sp>
    <xdr:clientData/>
  </xdr:oneCellAnchor>
  <xdr:oneCellAnchor>
    <xdr:from>
      <xdr:col>4</xdr:col>
      <xdr:colOff>0</xdr:colOff>
      <xdr:row>17</xdr:row>
      <xdr:rowOff>74839</xdr:rowOff>
    </xdr:from>
    <xdr:ext cx="245452" cy="21025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F85AC70F-D9AD-410F-ABE1-3B39DD4DF8F3}"/>
            </a:ext>
          </a:extLst>
        </xdr:cNvPr>
        <xdr:cNvSpPr txBox="1"/>
      </xdr:nvSpPr>
      <xdr:spPr>
        <a:xfrm>
          <a:off x="4048125" y="2918732"/>
          <a:ext cx="245452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GridLines="0" tabSelected="1" zoomScaleNormal="100" workbookViewId="0"/>
  </sheetViews>
  <sheetFormatPr defaultRowHeight="15" x14ac:dyDescent="0.25"/>
  <cols>
    <col min="1" max="1" width="34.5703125" customWidth="1"/>
    <col min="2" max="2" width="7.7109375" customWidth="1"/>
    <col min="3" max="7" width="9.140625" customWidth="1"/>
  </cols>
  <sheetData>
    <row r="1" spans="1:7" ht="15" customHeight="1" x14ac:dyDescent="0.25">
      <c r="A1" s="1" t="s">
        <v>21</v>
      </c>
      <c r="B1" s="2"/>
      <c r="C1" s="2"/>
      <c r="D1" s="2"/>
      <c r="E1" s="2"/>
      <c r="F1" s="2"/>
      <c r="G1" s="2"/>
    </row>
    <row r="2" spans="1:7" ht="7.5" customHeight="1" thickBot="1" x14ac:dyDescent="0.3">
      <c r="A2" s="2"/>
      <c r="B2" s="2"/>
      <c r="C2" s="2"/>
      <c r="D2" s="2"/>
      <c r="E2" s="2"/>
      <c r="F2" s="2"/>
      <c r="G2" s="2"/>
    </row>
    <row r="3" spans="1:7" ht="15" customHeight="1" x14ac:dyDescent="0.25">
      <c r="A3" s="28"/>
      <c r="B3" s="30" t="s">
        <v>0</v>
      </c>
      <c r="C3" s="30">
        <v>2024</v>
      </c>
      <c r="D3" s="30">
        <v>2025</v>
      </c>
      <c r="E3" s="30" t="s">
        <v>1</v>
      </c>
      <c r="F3" s="30" t="s">
        <v>20</v>
      </c>
      <c r="G3" s="26" t="s">
        <v>16</v>
      </c>
    </row>
    <row r="4" spans="1:7" ht="15" customHeight="1" thickBot="1" x14ac:dyDescent="0.3">
      <c r="A4" s="29"/>
      <c r="B4" s="31"/>
      <c r="C4" s="32"/>
      <c r="D4" s="32"/>
      <c r="E4" s="32"/>
      <c r="F4" s="32"/>
      <c r="G4" s="27"/>
    </row>
    <row r="5" spans="1:7" ht="18" customHeight="1" x14ac:dyDescent="0.25">
      <c r="A5" s="25" t="s">
        <v>14</v>
      </c>
      <c r="B5" s="4" t="s">
        <v>2</v>
      </c>
      <c r="C5" s="13">
        <v>111947</v>
      </c>
      <c r="D5" s="13">
        <v>110303</v>
      </c>
      <c r="E5" s="13">
        <f>D5-C5</f>
        <v>-1644</v>
      </c>
      <c r="F5" s="14">
        <f>D5/C5*100</f>
        <v>98.531447917318019</v>
      </c>
      <c r="G5" s="15">
        <v>7.6013002487066768</v>
      </c>
    </row>
    <row r="6" spans="1:7" ht="12.75" customHeight="1" x14ac:dyDescent="0.25">
      <c r="A6" s="3" t="s">
        <v>15</v>
      </c>
      <c r="B6" s="7"/>
      <c r="C6" s="13"/>
      <c r="D6" s="13"/>
      <c r="E6" s="13"/>
      <c r="F6" s="14"/>
      <c r="G6" s="16"/>
    </row>
    <row r="7" spans="1:7" ht="12" customHeight="1" x14ac:dyDescent="0.25">
      <c r="A7" s="6" t="s">
        <v>18</v>
      </c>
      <c r="B7" s="7" t="s">
        <v>2</v>
      </c>
      <c r="C7" s="13">
        <v>36324</v>
      </c>
      <c r="D7" s="13">
        <v>35441</v>
      </c>
      <c r="E7" s="13">
        <f t="shared" ref="E7:E16" si="0">D7-C7</f>
        <v>-883</v>
      </c>
      <c r="F7" s="14">
        <f t="shared" ref="F7:F16" si="1">D7/C7*100</f>
        <v>97.569100319348095</v>
      </c>
      <c r="G7" s="16">
        <v>8.9767911916455372</v>
      </c>
    </row>
    <row r="8" spans="1:7" ht="12" customHeight="1" x14ac:dyDescent="0.25">
      <c r="A8" s="8" t="s">
        <v>23</v>
      </c>
      <c r="B8" s="7" t="s">
        <v>2</v>
      </c>
      <c r="C8" s="13">
        <v>26010</v>
      </c>
      <c r="D8" s="13">
        <v>27503</v>
      </c>
      <c r="E8" s="13">
        <f t="shared" si="0"/>
        <v>1493</v>
      </c>
      <c r="F8" s="14">
        <f t="shared" si="1"/>
        <v>105.74009996155324</v>
      </c>
      <c r="G8" s="16">
        <v>8.2445269806439629</v>
      </c>
    </row>
    <row r="9" spans="1:7" ht="22.5" x14ac:dyDescent="0.25">
      <c r="A9" s="6" t="s">
        <v>19</v>
      </c>
      <c r="B9" s="7" t="s">
        <v>2</v>
      </c>
      <c r="C9" s="13">
        <v>41183</v>
      </c>
      <c r="D9" s="13">
        <v>38451</v>
      </c>
      <c r="E9" s="13">
        <f t="shared" si="0"/>
        <v>-2732</v>
      </c>
      <c r="F9" s="14">
        <f t="shared" si="1"/>
        <v>93.366194789112015</v>
      </c>
      <c r="G9" s="16">
        <v>6.4433261779920468</v>
      </c>
    </row>
    <row r="10" spans="1:7" ht="12" customHeight="1" x14ac:dyDescent="0.25">
      <c r="A10" s="9" t="s">
        <v>24</v>
      </c>
      <c r="B10" s="7" t="s">
        <v>2</v>
      </c>
      <c r="C10" s="13">
        <v>20930</v>
      </c>
      <c r="D10" s="13">
        <v>20454</v>
      </c>
      <c r="E10" s="13">
        <f t="shared" si="0"/>
        <v>-476</v>
      </c>
      <c r="F10" s="14">
        <f t="shared" si="1"/>
        <v>97.725752508361211</v>
      </c>
      <c r="G10" s="16">
        <v>7.1305063238185546</v>
      </c>
    </row>
    <row r="11" spans="1:7" ht="12" customHeight="1" x14ac:dyDescent="0.25">
      <c r="A11" s="9" t="s">
        <v>25</v>
      </c>
      <c r="B11" s="7" t="s">
        <v>2</v>
      </c>
      <c r="C11" s="13">
        <v>15363</v>
      </c>
      <c r="D11" s="13">
        <v>15692</v>
      </c>
      <c r="E11" s="13">
        <f t="shared" si="0"/>
        <v>329</v>
      </c>
      <c r="F11" s="14">
        <f t="shared" si="1"/>
        <v>102.14150881989195</v>
      </c>
      <c r="G11" s="16">
        <v>6.4107068445693649</v>
      </c>
    </row>
    <row r="12" spans="1:7" ht="12" customHeight="1" x14ac:dyDescent="0.25">
      <c r="A12" s="9" t="s">
        <v>3</v>
      </c>
      <c r="B12" s="7" t="s">
        <v>2</v>
      </c>
      <c r="C12" s="13">
        <v>4890</v>
      </c>
      <c r="D12" s="13">
        <v>2305</v>
      </c>
      <c r="E12" s="13">
        <f t="shared" si="0"/>
        <v>-2585</v>
      </c>
      <c r="F12" s="14">
        <f t="shared" si="1"/>
        <v>47.137014314928429</v>
      </c>
      <c r="G12" s="16">
        <v>3.5392387181967542</v>
      </c>
    </row>
    <row r="13" spans="1:7" ht="12" customHeight="1" x14ac:dyDescent="0.25">
      <c r="A13" s="6" t="s">
        <v>26</v>
      </c>
      <c r="B13" s="7" t="s">
        <v>2</v>
      </c>
      <c r="C13" s="13">
        <v>8430</v>
      </c>
      <c r="D13" s="13">
        <v>8908</v>
      </c>
      <c r="E13" s="13">
        <f t="shared" si="0"/>
        <v>478</v>
      </c>
      <c r="F13" s="14">
        <f t="shared" si="1"/>
        <v>105.67022538552789</v>
      </c>
      <c r="G13" s="16">
        <v>7.0725355691056908</v>
      </c>
    </row>
    <row r="14" spans="1:7" ht="12" customHeight="1" x14ac:dyDescent="0.25">
      <c r="A14" s="9" t="s">
        <v>4</v>
      </c>
      <c r="B14" s="7" t="s">
        <v>2</v>
      </c>
      <c r="C14" s="13">
        <v>45</v>
      </c>
      <c r="D14" s="13">
        <v>46</v>
      </c>
      <c r="E14" s="13">
        <f t="shared" si="0"/>
        <v>1</v>
      </c>
      <c r="F14" s="14">
        <f t="shared" si="1"/>
        <v>102.22222222222221</v>
      </c>
      <c r="G14" s="16">
        <v>3.1680440771349865</v>
      </c>
    </row>
    <row r="15" spans="1:7" ht="12" customHeight="1" x14ac:dyDescent="0.25">
      <c r="A15" s="9" t="s">
        <v>5</v>
      </c>
      <c r="B15" s="7" t="s">
        <v>2</v>
      </c>
      <c r="C15" s="13">
        <v>6106</v>
      </c>
      <c r="D15" s="13">
        <v>6277</v>
      </c>
      <c r="E15" s="13">
        <f t="shared" si="0"/>
        <v>171</v>
      </c>
      <c r="F15" s="14">
        <f t="shared" si="1"/>
        <v>102.80052407468064</v>
      </c>
      <c r="G15" s="16">
        <v>7.715852099518143</v>
      </c>
    </row>
    <row r="16" spans="1:7" ht="12" customHeight="1" x14ac:dyDescent="0.25">
      <c r="A16" s="9" t="s">
        <v>6</v>
      </c>
      <c r="B16" s="7" t="s">
        <v>2</v>
      </c>
      <c r="C16" s="13">
        <v>2279</v>
      </c>
      <c r="D16" s="13">
        <v>2585</v>
      </c>
      <c r="E16" s="13">
        <f t="shared" si="0"/>
        <v>306</v>
      </c>
      <c r="F16" s="14">
        <f t="shared" si="1"/>
        <v>113.42694164107066</v>
      </c>
      <c r="G16" s="16">
        <v>5.9910076944470196</v>
      </c>
    </row>
    <row r="17" spans="1:7" ht="12" customHeight="1" x14ac:dyDescent="0.25">
      <c r="A17" s="10" t="s">
        <v>7</v>
      </c>
      <c r="B17" s="7" t="s">
        <v>2</v>
      </c>
      <c r="C17" s="13">
        <v>6536.6120218579235</v>
      </c>
      <c r="D17" s="13">
        <v>6646.6739726027399</v>
      </c>
      <c r="E17" s="13">
        <v>110.06195074481639</v>
      </c>
      <c r="F17" s="14">
        <v>101.68377670843516</v>
      </c>
      <c r="G17" s="16">
        <v>7.3971237263095082</v>
      </c>
    </row>
    <row r="18" spans="1:7" ht="12" customHeight="1" x14ac:dyDescent="0.25">
      <c r="A18" s="10" t="s">
        <v>8</v>
      </c>
      <c r="B18" s="7" t="s">
        <v>2</v>
      </c>
      <c r="C18" s="13">
        <v>234203</v>
      </c>
      <c r="D18" s="13">
        <v>253514</v>
      </c>
      <c r="E18" s="13">
        <v>19311</v>
      </c>
      <c r="F18" s="14">
        <v>108.24541103230958</v>
      </c>
      <c r="G18" s="16">
        <v>7.8107481667322398</v>
      </c>
    </row>
    <row r="19" spans="1:7" ht="12" customHeight="1" x14ac:dyDescent="0.25">
      <c r="A19" s="11" t="s">
        <v>9</v>
      </c>
      <c r="B19" s="7" t="s">
        <v>10</v>
      </c>
      <c r="C19" s="14">
        <v>9.2927930043594653</v>
      </c>
      <c r="D19" s="14">
        <v>10.939435297458918</v>
      </c>
      <c r="E19" s="14">
        <v>1.6466422930994522</v>
      </c>
      <c r="F19" s="14" t="s">
        <v>22</v>
      </c>
      <c r="G19" s="17">
        <v>0.44431050646576864</v>
      </c>
    </row>
    <row r="20" spans="1:7" ht="12" customHeight="1" x14ac:dyDescent="0.25">
      <c r="A20" s="12" t="s">
        <v>11</v>
      </c>
      <c r="B20" s="7" t="s">
        <v>2</v>
      </c>
      <c r="C20" s="13">
        <v>212439</v>
      </c>
      <c r="D20" s="13">
        <v>225781</v>
      </c>
      <c r="E20" s="13">
        <v>13342</v>
      </c>
      <c r="F20" s="14">
        <v>106.28039107696799</v>
      </c>
      <c r="G20" s="16">
        <v>7.7719748880059862</v>
      </c>
    </row>
    <row r="21" spans="1:7" ht="12" customHeight="1" x14ac:dyDescent="0.25">
      <c r="A21" s="12" t="s">
        <v>17</v>
      </c>
      <c r="B21" s="7" t="s">
        <v>2</v>
      </c>
      <c r="C21" s="14">
        <v>32.499863735161341</v>
      </c>
      <c r="D21" s="14">
        <v>33.969019833176425</v>
      </c>
      <c r="E21" s="24">
        <v>1.469156098015084</v>
      </c>
      <c r="F21" s="14">
        <v>104.52049925497262</v>
      </c>
      <c r="G21" s="16">
        <v>1.6383643449244119</v>
      </c>
    </row>
    <row r="22" spans="1:7" ht="12" customHeight="1" x14ac:dyDescent="0.25">
      <c r="A22" s="12" t="s">
        <v>12</v>
      </c>
      <c r="B22" s="7" t="s">
        <v>13</v>
      </c>
      <c r="C22" s="13">
        <v>20057.288</v>
      </c>
      <c r="D22" s="13">
        <v>22042.252</v>
      </c>
      <c r="E22" s="13">
        <v>1984.9639999999999</v>
      </c>
      <c r="F22" s="14">
        <v>109.89647254404484</v>
      </c>
      <c r="G22" s="16">
        <v>7.9755389016573917</v>
      </c>
    </row>
    <row r="23" spans="1:7" ht="7.5" customHeight="1" x14ac:dyDescent="0.25">
      <c r="A23" s="12"/>
      <c r="B23" s="18"/>
      <c r="C23" s="19"/>
      <c r="D23" s="19"/>
      <c r="E23" s="19"/>
      <c r="F23" s="20"/>
      <c r="G23" s="20"/>
    </row>
    <row r="24" spans="1:7" s="23" customFormat="1" ht="13.5" customHeight="1" x14ac:dyDescent="0.25">
      <c r="A24" s="21" t="s">
        <v>29</v>
      </c>
      <c r="B24" s="22"/>
      <c r="C24" s="22"/>
      <c r="D24" s="22"/>
      <c r="E24" s="22"/>
      <c r="F24" s="22"/>
      <c r="G24" s="22"/>
    </row>
    <row r="25" spans="1:7" ht="12.75" customHeight="1" x14ac:dyDescent="0.25">
      <c r="A25" s="21" t="s">
        <v>27</v>
      </c>
    </row>
    <row r="26" spans="1:7" ht="12.75" customHeight="1" x14ac:dyDescent="0.25">
      <c r="A26" s="21" t="s">
        <v>28</v>
      </c>
    </row>
    <row r="28" spans="1:7" x14ac:dyDescent="0.25">
      <c r="E28" s="5"/>
    </row>
    <row r="29" spans="1:7" x14ac:dyDescent="0.25">
      <c r="E29" s="5"/>
    </row>
  </sheetData>
  <mergeCells count="7">
    <mergeCell ref="G3:G4"/>
    <mergeCell ref="A3:A4"/>
    <mergeCell ref="B3:B4"/>
    <mergeCell ref="C3:C4"/>
    <mergeCell ref="D3:D4"/>
    <mergeCell ref="E3:E4"/>
    <mergeCell ref="F3:F4"/>
  </mergeCells>
  <pageMargins left="0.7" right="0.7" top="0.78740157499999996" bottom="0.78740157499999996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č. 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Zychová Stanislava</dc:creator>
  <cp:lastModifiedBy>Zychová Stanislava</cp:lastModifiedBy>
  <cp:lastPrinted>2026-02-23T08:11:18Z</cp:lastPrinted>
  <dcterms:created xsi:type="dcterms:W3CDTF">2025-02-19T08:37:09Z</dcterms:created>
  <dcterms:modified xsi:type="dcterms:W3CDTF">2026-02-25T07:58:50Z</dcterms:modified>
</cp:coreProperties>
</file>