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fo\WEB\články\zemědělství\Chov 2024\"/>
    </mc:Choice>
  </mc:AlternateContent>
  <bookViews>
    <workbookView xWindow="0" yWindow="0" windowWidth="28800" windowHeight="109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<sst xmlns="http://schemas.openxmlformats.org/spreadsheetml/2006/main" count="19" uniqueCount="17">
  <si>
    <t>Stavy prasat podle hmotnostních kategorií a účelu chovu v Olomouckém kraji</t>
  </si>
  <si>
    <t>Stavy k 31. 12.
(kusy)</t>
  </si>
  <si>
    <t>Rozdíl
2024-2023
(kusy)</t>
  </si>
  <si>
    <t>Index
2024/2023
(%)</t>
  </si>
  <si>
    <t>Prasata celkem</t>
  </si>
  <si>
    <t>Selata
ž. hm. nižší než 20 kg</t>
  </si>
  <si>
    <t>Prasata na výkrm (včetně vyřazených prasnic a kanců)</t>
  </si>
  <si>
    <t>110 a více kg ž.hm.</t>
  </si>
  <si>
    <t>Prasata chovná
(50 a více kg ž.hm.)</t>
  </si>
  <si>
    <t>kanci</t>
  </si>
  <si>
    <t>prasnice</t>
  </si>
  <si>
    <t>zapuštěné</t>
  </si>
  <si>
    <t>nezapuštěné</t>
  </si>
  <si>
    <t>prasničky</t>
  </si>
  <si>
    <t xml:space="preserve">Mladá prasata
ž. hm. 20 - 50 kg </t>
  </si>
  <si>
    <t>50 - 80 kg ž.hm.</t>
  </si>
  <si>
    <t>80 - 110 kg ž.hm.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</si>
</sst>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164" fontId="5" fillId="0" borderId="5" xfId="0" applyNumberFormat="1" applyFont="1" applyBorder="1" applyAlignment="1"/>
    <xf numFmtId="165" fontId="5" fillId="0" borderId="6" xfId="0" applyNumberFormat="1" applyFont="1" applyBorder="1" applyAlignment="1"/>
    <xf numFmtId="0" fontId="3" fillId="0" borderId="11" xfId="0" applyFont="1" applyBorder="1" applyAlignment="1">
      <alignment horizontal="left" wrapText="1" indent="1"/>
    </xf>
    <xf numFmtId="164" fontId="3" fillId="0" borderId="12" xfId="0" applyNumberFormat="1" applyFont="1" applyBorder="1" applyAlignment="1"/>
    <xf numFmtId="165" fontId="3" fillId="0" borderId="13" xfId="0" applyNumberFormat="1" applyFont="1" applyBorder="1" applyAlignment="1"/>
    <xf numFmtId="0" fontId="3" fillId="0" borderId="14" xfId="0" applyFont="1" applyBorder="1" applyAlignment="1">
      <alignment horizontal="left" wrapText="1" indent="1"/>
    </xf>
    <xf numFmtId="164" fontId="3" fillId="0" borderId="15" xfId="0" applyNumberFormat="1" applyFont="1" applyBorder="1" applyAlignment="1"/>
    <xf numFmtId="165" fontId="3" fillId="0" borderId="16" xfId="0" applyNumberFormat="1" applyFont="1" applyBorder="1" applyAlignment="1"/>
    <xf numFmtId="165" fontId="2" fillId="0" borderId="0" xfId="0" applyNumberFormat="1" applyFont="1"/>
    <xf numFmtId="0" fontId="3" fillId="0" borderId="17" xfId="0" applyFont="1" applyBorder="1" applyAlignment="1">
      <alignment horizontal="left" wrapText="1" indent="3"/>
    </xf>
    <xf numFmtId="164" fontId="3" fillId="0" borderId="18" xfId="0" applyNumberFormat="1" applyFont="1" applyBorder="1" applyAlignment="1"/>
    <xf numFmtId="165" fontId="3" fillId="0" borderId="19" xfId="0" applyNumberFormat="1" applyFont="1" applyBorder="1" applyAlignment="1"/>
    <xf numFmtId="0" fontId="3" fillId="0" borderId="20" xfId="0" applyFont="1" applyBorder="1" applyAlignment="1">
      <alignment horizontal="left" wrapText="1" indent="3"/>
    </xf>
    <xf numFmtId="164" fontId="3" fillId="0" borderId="21" xfId="0" applyNumberFormat="1" applyFont="1" applyBorder="1" applyAlignment="1"/>
    <xf numFmtId="165" fontId="3" fillId="0" borderId="22" xfId="0" applyNumberFormat="1" applyFont="1" applyBorder="1" applyAlignment="1"/>
    <xf numFmtId="0" fontId="3" fillId="0" borderId="17" xfId="0" applyFont="1" applyBorder="1" applyAlignment="1">
      <alignment horizontal="left" wrapText="1" indent="1"/>
    </xf>
    <xf numFmtId="0" fontId="3" fillId="0" borderId="17" xfId="0" applyFont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164" fontId="3" fillId="0" borderId="23" xfId="0" applyNumberFormat="1" applyFont="1" applyBorder="1" applyAlignment="1"/>
    <xf numFmtId="165" fontId="3" fillId="0" borderId="24" xfId="0" applyNumberFormat="1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/>
  </sheetViews>
  <sheetFormatPr defaultRowHeight="12.75" x14ac:dyDescent="0.2"/>
  <cols>
    <col min="1" max="1" width="22.42578125" style="2" customWidth="1"/>
    <col min="2" max="7" width="8.5703125" style="2" customWidth="1"/>
    <col min="8" max="16384" width="9.140625" style="2"/>
  </cols>
  <sheetData>
    <row r="1" spans="1:8" ht="15.75" customHeight="1" x14ac:dyDescent="0.2">
      <c r="A1" s="1" t="s">
        <v>0</v>
      </c>
    </row>
    <row r="2" spans="1:8" ht="7.5" customHeight="1" thickBot="1" x14ac:dyDescent="0.25">
      <c r="A2" s="3"/>
    </row>
    <row r="3" spans="1:8" ht="23.25" customHeight="1" x14ac:dyDescent="0.2">
      <c r="A3" s="27"/>
      <c r="B3" s="33" t="s">
        <v>1</v>
      </c>
      <c r="C3" s="34"/>
      <c r="D3" s="34"/>
      <c r="E3" s="35"/>
      <c r="F3" s="29" t="s">
        <v>2</v>
      </c>
      <c r="G3" s="31" t="s">
        <v>3</v>
      </c>
    </row>
    <row r="4" spans="1:8" ht="15" customHeight="1" thickBot="1" x14ac:dyDescent="0.25">
      <c r="A4" s="28"/>
      <c r="B4" s="4">
        <v>2021</v>
      </c>
      <c r="C4" s="5">
        <v>2022</v>
      </c>
      <c r="D4" s="5">
        <v>2023</v>
      </c>
      <c r="E4" s="5">
        <v>2024</v>
      </c>
      <c r="F4" s="30"/>
      <c r="G4" s="32"/>
    </row>
    <row r="5" spans="1:8" ht="13.5" customHeight="1" x14ac:dyDescent="0.2">
      <c r="A5" s="6" t="s">
        <v>4</v>
      </c>
      <c r="B5" s="7">
        <v>64832</v>
      </c>
      <c r="C5" s="7">
        <v>49582</v>
      </c>
      <c r="D5" s="7">
        <v>49291</v>
      </c>
      <c r="E5" s="7">
        <v>48651</v>
      </c>
      <c r="F5" s="7">
        <f>E5-D5</f>
        <v>-640</v>
      </c>
      <c r="G5" s="8">
        <f>E5/D5*100</f>
        <v>98.701588525288599</v>
      </c>
    </row>
    <row r="6" spans="1:8" ht="22.5" customHeight="1" x14ac:dyDescent="0.2">
      <c r="A6" s="9" t="s">
        <v>5</v>
      </c>
      <c r="B6" s="10">
        <v>21142</v>
      </c>
      <c r="C6" s="10">
        <v>14374</v>
      </c>
      <c r="D6" s="10">
        <v>14801</v>
      </c>
      <c r="E6" s="10">
        <v>15078</v>
      </c>
      <c r="F6" s="10">
        <f t="shared" ref="F6:F19" si="0">E6-D6</f>
        <v>277</v>
      </c>
      <c r="G6" s="11">
        <f t="shared" ref="G6:G19" si="1">E6/D6*100</f>
        <v>101.87149516924532</v>
      </c>
    </row>
    <row r="7" spans="1:8" ht="22.5" customHeight="1" x14ac:dyDescent="0.2">
      <c r="A7" s="9" t="s">
        <v>14</v>
      </c>
      <c r="B7" s="10">
        <v>13134</v>
      </c>
      <c r="C7" s="10">
        <v>11511</v>
      </c>
      <c r="D7" s="10">
        <v>12098</v>
      </c>
      <c r="E7" s="10">
        <v>12043</v>
      </c>
      <c r="F7" s="10">
        <f t="shared" si="0"/>
        <v>-55</v>
      </c>
      <c r="G7" s="11">
        <f t="shared" si="1"/>
        <v>99.545379401553973</v>
      </c>
    </row>
    <row r="8" spans="1:8" ht="22.5" customHeight="1" x14ac:dyDescent="0.2">
      <c r="A8" s="12" t="s">
        <v>6</v>
      </c>
      <c r="B8" s="13">
        <v>24690</v>
      </c>
      <c r="C8" s="13">
        <v>18637</v>
      </c>
      <c r="D8" s="13">
        <v>17422</v>
      </c>
      <c r="E8" s="13">
        <v>16855</v>
      </c>
      <c r="F8" s="13">
        <f t="shared" si="0"/>
        <v>-567</v>
      </c>
      <c r="G8" s="14">
        <f t="shared" si="1"/>
        <v>96.745494202732175</v>
      </c>
      <c r="H8" s="15"/>
    </row>
    <row r="9" spans="1:8" ht="12" customHeight="1" x14ac:dyDescent="0.2">
      <c r="A9" s="16" t="s">
        <v>15</v>
      </c>
      <c r="B9" s="17">
        <v>12751</v>
      </c>
      <c r="C9" s="17">
        <v>10578</v>
      </c>
      <c r="D9" s="17">
        <v>8857</v>
      </c>
      <c r="E9" s="17">
        <v>9013</v>
      </c>
      <c r="F9" s="17">
        <f t="shared" si="0"/>
        <v>156</v>
      </c>
      <c r="G9" s="18">
        <f t="shared" si="1"/>
        <v>101.76131873094727</v>
      </c>
    </row>
    <row r="10" spans="1:8" ht="12" customHeight="1" x14ac:dyDescent="0.2">
      <c r="A10" s="16" t="s">
        <v>16</v>
      </c>
      <c r="B10" s="17">
        <v>9738</v>
      </c>
      <c r="C10" s="17">
        <v>6234</v>
      </c>
      <c r="D10" s="17">
        <v>7081</v>
      </c>
      <c r="E10" s="17">
        <v>6231</v>
      </c>
      <c r="F10" s="17">
        <f t="shared" si="0"/>
        <v>-850</v>
      </c>
      <c r="G10" s="18">
        <f t="shared" si="1"/>
        <v>87.996045756249117</v>
      </c>
    </row>
    <row r="11" spans="1:8" ht="12" customHeight="1" x14ac:dyDescent="0.2">
      <c r="A11" s="19" t="s">
        <v>7</v>
      </c>
      <c r="B11" s="20">
        <v>2201</v>
      </c>
      <c r="C11" s="20">
        <v>1825</v>
      </c>
      <c r="D11" s="20">
        <v>1484</v>
      </c>
      <c r="E11" s="20">
        <v>1611</v>
      </c>
      <c r="F11" s="20">
        <f t="shared" si="0"/>
        <v>127</v>
      </c>
      <c r="G11" s="21">
        <f t="shared" si="1"/>
        <v>108.55795148247978</v>
      </c>
    </row>
    <row r="12" spans="1:8" ht="22.5" customHeight="1" x14ac:dyDescent="0.2">
      <c r="A12" s="22" t="s">
        <v>8</v>
      </c>
      <c r="B12" s="17">
        <v>5866</v>
      </c>
      <c r="C12" s="17">
        <v>5060</v>
      </c>
      <c r="D12" s="17">
        <v>4970</v>
      </c>
      <c r="E12" s="17">
        <v>4675</v>
      </c>
      <c r="F12" s="17">
        <f t="shared" si="0"/>
        <v>-295</v>
      </c>
      <c r="G12" s="18">
        <f t="shared" si="1"/>
        <v>94.064386317907449</v>
      </c>
    </row>
    <row r="13" spans="1:8" ht="12" customHeight="1" x14ac:dyDescent="0.2">
      <c r="A13" s="16" t="s">
        <v>9</v>
      </c>
      <c r="B13" s="17">
        <v>55</v>
      </c>
      <c r="C13" s="17">
        <v>54</v>
      </c>
      <c r="D13" s="17">
        <v>42</v>
      </c>
      <c r="E13" s="17">
        <v>41</v>
      </c>
      <c r="F13" s="17">
        <f t="shared" si="0"/>
        <v>-1</v>
      </c>
      <c r="G13" s="18">
        <f t="shared" si="1"/>
        <v>97.61904761904762</v>
      </c>
    </row>
    <row r="14" spans="1:8" ht="12" customHeight="1" x14ac:dyDescent="0.2">
      <c r="A14" s="16" t="s">
        <v>10</v>
      </c>
      <c r="B14" s="17">
        <v>4108</v>
      </c>
      <c r="C14" s="17">
        <v>3358</v>
      </c>
      <c r="D14" s="17">
        <v>3468</v>
      </c>
      <c r="E14" s="17">
        <v>3193</v>
      </c>
      <c r="F14" s="17">
        <f t="shared" si="0"/>
        <v>-275</v>
      </c>
      <c r="G14" s="18">
        <f t="shared" si="1"/>
        <v>92.070357554786625</v>
      </c>
    </row>
    <row r="15" spans="1:8" ht="12" customHeight="1" x14ac:dyDescent="0.2">
      <c r="A15" s="23" t="s">
        <v>11</v>
      </c>
      <c r="B15" s="17">
        <v>3121</v>
      </c>
      <c r="C15" s="17">
        <v>2588</v>
      </c>
      <c r="D15" s="17">
        <v>2569</v>
      </c>
      <c r="E15" s="17">
        <v>2316</v>
      </c>
      <c r="F15" s="17">
        <f t="shared" si="0"/>
        <v>-253</v>
      </c>
      <c r="G15" s="18">
        <f t="shared" si="1"/>
        <v>90.151810042818212</v>
      </c>
    </row>
    <row r="16" spans="1:8" ht="12" customHeight="1" x14ac:dyDescent="0.2">
      <c r="A16" s="23" t="s">
        <v>12</v>
      </c>
      <c r="B16" s="17">
        <v>987</v>
      </c>
      <c r="C16" s="17">
        <v>770</v>
      </c>
      <c r="D16" s="17">
        <v>899</v>
      </c>
      <c r="E16" s="17">
        <v>877</v>
      </c>
      <c r="F16" s="17">
        <f t="shared" si="0"/>
        <v>-22</v>
      </c>
      <c r="G16" s="18">
        <f t="shared" si="1"/>
        <v>97.552836484983317</v>
      </c>
    </row>
    <row r="17" spans="1:7" ht="12" customHeight="1" x14ac:dyDescent="0.2">
      <c r="A17" s="16" t="s">
        <v>13</v>
      </c>
      <c r="B17" s="17">
        <v>1703</v>
      </c>
      <c r="C17" s="17">
        <v>1648</v>
      </c>
      <c r="D17" s="17">
        <v>1460</v>
      </c>
      <c r="E17" s="17">
        <v>1441</v>
      </c>
      <c r="F17" s="17">
        <f t="shared" si="0"/>
        <v>-19</v>
      </c>
      <c r="G17" s="18">
        <f t="shared" si="1"/>
        <v>98.698630136986296</v>
      </c>
    </row>
    <row r="18" spans="1:7" ht="12" customHeight="1" x14ac:dyDescent="0.2">
      <c r="A18" s="23" t="s">
        <v>11</v>
      </c>
      <c r="B18" s="17">
        <v>1011</v>
      </c>
      <c r="C18" s="17">
        <v>826</v>
      </c>
      <c r="D18" s="17">
        <v>823</v>
      </c>
      <c r="E18" s="17">
        <v>812</v>
      </c>
      <c r="F18" s="17">
        <f t="shared" si="0"/>
        <v>-11</v>
      </c>
      <c r="G18" s="18">
        <f t="shared" si="1"/>
        <v>98.663426488456864</v>
      </c>
    </row>
    <row r="19" spans="1:7" ht="12" customHeight="1" thickBot="1" x14ac:dyDescent="0.25">
      <c r="A19" s="24" t="s">
        <v>12</v>
      </c>
      <c r="B19" s="25">
        <v>692</v>
      </c>
      <c r="C19" s="25">
        <v>822</v>
      </c>
      <c r="D19" s="25">
        <v>637</v>
      </c>
      <c r="E19" s="25">
        <v>629</v>
      </c>
      <c r="F19" s="25">
        <f t="shared" si="0"/>
        <v>-8</v>
      </c>
      <c r="G19" s="26">
        <f t="shared" si="1"/>
        <v>98.744113029827318</v>
      </c>
    </row>
  </sheetData>
  <mergeCells count="4">
    <mergeCell ref="A3:A4"/>
    <mergeCell ref="F3:F4"/>
    <mergeCell ref="G3:G4"/>
    <mergeCell ref="B3:E3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7F4E7-E21A-4192-86D3-624B4D9A4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E9252-222E-4ED5-A3AB-D62389D0F61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120A5E-C136-4060-A177-3A4F896DE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2025-02-24T11:49:52Z</cp:lastPrinted>
  <dcterms:created xsi:type="dcterms:W3CDTF">2025-02-14T08:28:08Z</dcterms:created>
  <dcterms:modified xsi:type="dcterms:W3CDTF">2025-03-03T13:23:21Z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