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zsocz-my.sharepoint.com/personal/jarmila_benesova_czso_cz/Documents/Dokumenty/.benesova/komentare/zemedelstvi/zvirata/2024/"/>
    </mc:Choice>
  </mc:AlternateContent>
  <bookViews>
    <workbookView xWindow="0" yWindow="0" windowWidth="28800" windowHeight="1122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</calcChain>
</file>

<file path=xl/sharedStrings.xml><?xml version="1.0" encoding="utf-8"?>
<sst xmlns="http://schemas.openxmlformats.org/spreadsheetml/2006/main" count="37" uniqueCount="22">
  <si>
    <t>Stavy skotu podle věkových kategorií v Olomouckém kraji</t>
  </si>
  <si>
    <t>Stavy k 31. 12.
(kusy)</t>
  </si>
  <si>
    <t>Rozdíl
2024-2023
(kusy)</t>
  </si>
  <si>
    <t>Index
2024/2023
(%)</t>
  </si>
  <si>
    <t>Skot celkem</t>
  </si>
  <si>
    <t>Do 6
měsíců</t>
  </si>
  <si>
    <t>telata jatečná</t>
  </si>
  <si>
    <t>telata
ostatní</t>
  </si>
  <si>
    <t>býčci</t>
  </si>
  <si>
    <t>jalovičky</t>
  </si>
  <si>
    <t>Nad 6
měsíců
až do 12
měsíců</t>
  </si>
  <si>
    <t>Nad 1 rok
a do 2 let</t>
  </si>
  <si>
    <t>býci</t>
  </si>
  <si>
    <t>plemenní</t>
  </si>
  <si>
    <t>ostatní vč.volů</t>
  </si>
  <si>
    <t>jalovice jatečné</t>
  </si>
  <si>
    <t>jalovice
ostatní</t>
  </si>
  <si>
    <t>zapuštěné</t>
  </si>
  <si>
    <t>nezapuštěné</t>
  </si>
  <si>
    <t>Nad 2 roky</t>
  </si>
  <si>
    <t>krávy
dojené</t>
  </si>
  <si>
    <t xml:space="preserve">krávy ostatní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</si>
</sst>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_ ;\-#,##0\ "/>
    <numFmt numFmtId="166" formatCode="0.0_ ;\-0.0\ "/>
    <numFmt numFmtId="167" formatCode="0.0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64" fontId="5" fillId="0" borderId="7" xfId="0" applyNumberFormat="1" applyFont="1" applyFill="1" applyBorder="1" applyAlignment="1"/>
    <xf numFmtId="164" fontId="5" fillId="0" borderId="7" xfId="0" applyNumberFormat="1" applyFont="1" applyFill="1" applyBorder="1"/>
    <xf numFmtId="166" fontId="6" fillId="0" borderId="8" xfId="0" applyNumberFormat="1" applyFont="1" applyFill="1" applyBorder="1"/>
    <xf numFmtId="0" fontId="4" fillId="0" borderId="15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164" fontId="4" fillId="0" borderId="17" xfId="0" applyNumberFormat="1" applyFont="1" applyFill="1" applyBorder="1" applyAlignment="1"/>
    <xf numFmtId="164" fontId="4" fillId="0" borderId="17" xfId="0" applyNumberFormat="1" applyFont="1" applyFill="1" applyBorder="1"/>
    <xf numFmtId="164" fontId="7" fillId="0" borderId="17" xfId="0" applyNumberFormat="1" applyFont="1" applyFill="1" applyBorder="1"/>
    <xf numFmtId="166" fontId="7" fillId="0" borderId="18" xfId="0" applyNumberFormat="1" applyFont="1" applyFill="1" applyBorder="1"/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vertical="center"/>
    </xf>
    <xf numFmtId="164" fontId="4" fillId="0" borderId="19" xfId="0" applyNumberFormat="1" applyFont="1" applyFill="1" applyBorder="1" applyAlignment="1"/>
    <xf numFmtId="164" fontId="4" fillId="0" borderId="19" xfId="0" applyNumberFormat="1" applyFont="1" applyFill="1" applyBorder="1"/>
    <xf numFmtId="164" fontId="7" fillId="0" borderId="19" xfId="0" applyNumberFormat="1" applyFont="1" applyFill="1" applyBorder="1"/>
    <xf numFmtId="166" fontId="7" fillId="0" borderId="20" xfId="0" applyNumberFormat="1" applyFont="1" applyFill="1" applyBorder="1"/>
    <xf numFmtId="164" fontId="4" fillId="0" borderId="21" xfId="0" applyNumberFormat="1" applyFont="1" applyFill="1" applyBorder="1" applyAlignment="1"/>
    <xf numFmtId="164" fontId="4" fillId="0" borderId="21" xfId="0" applyNumberFormat="1" applyFont="1" applyFill="1" applyBorder="1"/>
    <xf numFmtId="164" fontId="7" fillId="0" borderId="21" xfId="0" applyNumberFormat="1" applyFont="1" applyFill="1" applyBorder="1"/>
    <xf numFmtId="166" fontId="7" fillId="0" borderId="22" xfId="0" applyNumberFormat="1" applyFont="1" applyFill="1" applyBorder="1"/>
    <xf numFmtId="0" fontId="4" fillId="0" borderId="2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64" fontId="4" fillId="0" borderId="24" xfId="0" applyNumberFormat="1" applyFont="1" applyFill="1" applyBorder="1" applyAlignment="1"/>
    <xf numFmtId="164" fontId="4" fillId="0" borderId="24" xfId="0" applyNumberFormat="1" applyFont="1" applyFill="1" applyBorder="1"/>
    <xf numFmtId="164" fontId="7" fillId="0" borderId="24" xfId="0" applyNumberFormat="1" applyFont="1" applyFill="1" applyBorder="1"/>
    <xf numFmtId="166" fontId="7" fillId="0" borderId="25" xfId="0" applyNumberFormat="1" applyFont="1" applyFill="1" applyBorder="1"/>
    <xf numFmtId="0" fontId="4" fillId="0" borderId="0" xfId="0" applyFont="1"/>
    <xf numFmtId="164" fontId="4" fillId="0" borderId="0" xfId="0" applyNumberFormat="1" applyFont="1"/>
    <xf numFmtId="164" fontId="3" fillId="0" borderId="0" xfId="0" applyNumberFormat="1" applyFont="1"/>
    <xf numFmtId="167" fontId="3" fillId="0" borderId="0" xfId="0" applyNumberFormat="1" applyFont="1"/>
    <xf numFmtId="164" fontId="6" fillId="0" borderId="7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/>
  </sheetViews>
  <sheetFormatPr defaultRowHeight="14.25" x14ac:dyDescent="0.2"/>
  <cols>
    <col min="1" max="1" width="8.28515625" style="3" customWidth="1"/>
    <col min="2" max="2" width="7" style="3" customWidth="1"/>
    <col min="3" max="3" width="11.140625" style="3" customWidth="1"/>
    <col min="4" max="7" width="8" style="3" customWidth="1"/>
    <col min="8" max="9" width="8.28515625" style="3" customWidth="1"/>
    <col min="10" max="16384" width="9.140625" style="3"/>
  </cols>
  <sheetData>
    <row r="1" spans="1:9" ht="15" customHeight="1" x14ac:dyDescent="0.2">
      <c r="A1" s="1" t="s">
        <v>0</v>
      </c>
      <c r="B1" s="2"/>
      <c r="C1" s="2"/>
      <c r="D1" s="2"/>
    </row>
    <row r="2" spans="1:9" ht="11.25" customHeight="1" thickBot="1" x14ac:dyDescent="0.25">
      <c r="A2" s="4"/>
      <c r="B2" s="2"/>
      <c r="C2" s="2"/>
      <c r="D2" s="2"/>
    </row>
    <row r="3" spans="1:9" ht="24.75" customHeight="1" x14ac:dyDescent="0.2">
      <c r="A3" s="5"/>
      <c r="B3" s="6"/>
      <c r="C3" s="7"/>
      <c r="D3" s="8" t="s">
        <v>1</v>
      </c>
      <c r="E3" s="9"/>
      <c r="F3" s="9"/>
      <c r="G3" s="10"/>
      <c r="H3" s="11" t="s">
        <v>2</v>
      </c>
      <c r="I3" s="12" t="s">
        <v>3</v>
      </c>
    </row>
    <row r="4" spans="1:9" ht="15" thickBot="1" x14ac:dyDescent="0.25">
      <c r="A4" s="13"/>
      <c r="B4" s="14"/>
      <c r="C4" s="15"/>
      <c r="D4" s="16">
        <v>2021</v>
      </c>
      <c r="E4" s="17">
        <v>2022</v>
      </c>
      <c r="F4" s="17">
        <v>2023</v>
      </c>
      <c r="G4" s="17">
        <v>2024</v>
      </c>
      <c r="H4" s="18"/>
      <c r="I4" s="19"/>
    </row>
    <row r="5" spans="1:9" ht="13.5" customHeight="1" x14ac:dyDescent="0.2">
      <c r="A5" s="20" t="s">
        <v>4</v>
      </c>
      <c r="B5" s="21"/>
      <c r="C5" s="21"/>
      <c r="D5" s="22">
        <v>86447</v>
      </c>
      <c r="E5" s="23">
        <v>86268</v>
      </c>
      <c r="F5" s="23">
        <v>85366</v>
      </c>
      <c r="G5" s="23">
        <v>87414</v>
      </c>
      <c r="H5" s="53">
        <f>G5-F5</f>
        <v>2048</v>
      </c>
      <c r="I5" s="24">
        <f>G5/F5*100</f>
        <v>102.39908160157441</v>
      </c>
    </row>
    <row r="6" spans="1:9" ht="13.5" customHeight="1" x14ac:dyDescent="0.2">
      <c r="A6" s="25" t="s">
        <v>5</v>
      </c>
      <c r="B6" s="26" t="s">
        <v>6</v>
      </c>
      <c r="C6" s="26"/>
      <c r="D6" s="27">
        <v>30</v>
      </c>
      <c r="E6" s="28">
        <v>84</v>
      </c>
      <c r="F6" s="28">
        <v>20</v>
      </c>
      <c r="G6" s="28">
        <v>16</v>
      </c>
      <c r="H6" s="29">
        <f t="shared" ref="H6:H25" si="0">G6-F6</f>
        <v>-4</v>
      </c>
      <c r="I6" s="30">
        <f t="shared" ref="I6:I25" si="1">G6/F6*100</f>
        <v>80</v>
      </c>
    </row>
    <row r="7" spans="1:9" ht="13.5" customHeight="1" x14ac:dyDescent="0.2">
      <c r="A7" s="31"/>
      <c r="B7" s="32" t="s">
        <v>7</v>
      </c>
      <c r="C7" s="33" t="s">
        <v>8</v>
      </c>
      <c r="D7" s="34">
        <v>4752</v>
      </c>
      <c r="E7" s="35">
        <v>4918</v>
      </c>
      <c r="F7" s="35">
        <v>5016</v>
      </c>
      <c r="G7" s="35">
        <v>4511</v>
      </c>
      <c r="H7" s="36">
        <f t="shared" si="0"/>
        <v>-505</v>
      </c>
      <c r="I7" s="37">
        <f t="shared" si="1"/>
        <v>89.932216905901115</v>
      </c>
    </row>
    <row r="8" spans="1:9" ht="13.5" customHeight="1" x14ac:dyDescent="0.2">
      <c r="A8" s="31"/>
      <c r="B8" s="26"/>
      <c r="C8" s="33" t="s">
        <v>9</v>
      </c>
      <c r="D8" s="38">
        <v>7311</v>
      </c>
      <c r="E8" s="39">
        <v>6712</v>
      </c>
      <c r="F8" s="39">
        <v>7472</v>
      </c>
      <c r="G8" s="39">
        <v>7352</v>
      </c>
      <c r="H8" s="40">
        <f t="shared" si="0"/>
        <v>-120</v>
      </c>
      <c r="I8" s="41">
        <f t="shared" si="1"/>
        <v>98.394004282655246</v>
      </c>
    </row>
    <row r="9" spans="1:9" ht="14.25" customHeight="1" x14ac:dyDescent="0.2">
      <c r="A9" s="25" t="s">
        <v>10</v>
      </c>
      <c r="B9" s="26" t="s">
        <v>6</v>
      </c>
      <c r="C9" s="26"/>
      <c r="D9" s="27">
        <v>28</v>
      </c>
      <c r="E9" s="28">
        <v>68</v>
      </c>
      <c r="F9" s="28">
        <v>17</v>
      </c>
      <c r="G9" s="28">
        <v>36</v>
      </c>
      <c r="H9" s="29">
        <f t="shared" si="0"/>
        <v>19</v>
      </c>
      <c r="I9" s="30">
        <f t="shared" si="1"/>
        <v>211.76470588235296</v>
      </c>
    </row>
    <row r="10" spans="1:9" ht="14.25" customHeight="1" x14ac:dyDescent="0.2">
      <c r="A10" s="31"/>
      <c r="B10" s="32" t="s">
        <v>7</v>
      </c>
      <c r="C10" s="33" t="s">
        <v>8</v>
      </c>
      <c r="D10" s="34">
        <v>5101</v>
      </c>
      <c r="E10" s="35">
        <v>4937</v>
      </c>
      <c r="F10" s="35">
        <v>5041</v>
      </c>
      <c r="G10" s="35">
        <v>4731</v>
      </c>
      <c r="H10" s="36">
        <f t="shared" si="0"/>
        <v>-310</v>
      </c>
      <c r="I10" s="37">
        <f t="shared" si="1"/>
        <v>93.850426502678047</v>
      </c>
    </row>
    <row r="11" spans="1:9" ht="14.25" customHeight="1" x14ac:dyDescent="0.2">
      <c r="A11" s="31"/>
      <c r="B11" s="26"/>
      <c r="C11" s="33" t="s">
        <v>9</v>
      </c>
      <c r="D11" s="38">
        <v>8043</v>
      </c>
      <c r="E11" s="39">
        <v>7930</v>
      </c>
      <c r="F11" s="39">
        <v>8277</v>
      </c>
      <c r="G11" s="39">
        <v>7892</v>
      </c>
      <c r="H11" s="40">
        <f t="shared" si="0"/>
        <v>-385</v>
      </c>
      <c r="I11" s="41">
        <f t="shared" si="1"/>
        <v>95.34855624018364</v>
      </c>
    </row>
    <row r="12" spans="1:9" ht="13.5" customHeight="1" x14ac:dyDescent="0.2">
      <c r="A12" s="25" t="s">
        <v>11</v>
      </c>
      <c r="B12" s="26" t="s">
        <v>12</v>
      </c>
      <c r="C12" s="33" t="s">
        <v>13</v>
      </c>
      <c r="D12" s="27">
        <v>114</v>
      </c>
      <c r="E12" s="28">
        <v>93</v>
      </c>
      <c r="F12" s="28">
        <v>87</v>
      </c>
      <c r="G12" s="28">
        <v>90</v>
      </c>
      <c r="H12" s="29">
        <f t="shared" si="0"/>
        <v>3</v>
      </c>
      <c r="I12" s="30">
        <f t="shared" si="1"/>
        <v>103.44827586206897</v>
      </c>
    </row>
    <row r="13" spans="1:9" ht="13.5" customHeight="1" x14ac:dyDescent="0.2">
      <c r="A13" s="31"/>
      <c r="B13" s="26"/>
      <c r="C13" s="33" t="s">
        <v>14</v>
      </c>
      <c r="D13" s="34">
        <v>5906</v>
      </c>
      <c r="E13" s="35">
        <v>6398</v>
      </c>
      <c r="F13" s="35">
        <v>5501</v>
      </c>
      <c r="G13" s="35">
        <v>5688</v>
      </c>
      <c r="H13" s="36">
        <f t="shared" si="0"/>
        <v>187</v>
      </c>
      <c r="I13" s="37">
        <f t="shared" si="1"/>
        <v>103.39938193055809</v>
      </c>
    </row>
    <row r="14" spans="1:9" ht="13.5" customHeight="1" x14ac:dyDescent="0.2">
      <c r="A14" s="31"/>
      <c r="B14" s="26" t="s">
        <v>15</v>
      </c>
      <c r="C14" s="26"/>
      <c r="D14" s="34">
        <v>483</v>
      </c>
      <c r="E14" s="35">
        <v>465</v>
      </c>
      <c r="F14" s="35">
        <v>659</v>
      </c>
      <c r="G14" s="35">
        <v>1182</v>
      </c>
      <c r="H14" s="36">
        <f t="shared" si="0"/>
        <v>523</v>
      </c>
      <c r="I14" s="37">
        <f t="shared" si="1"/>
        <v>179.36267071320182</v>
      </c>
    </row>
    <row r="15" spans="1:9" ht="13.5" customHeight="1" x14ac:dyDescent="0.2">
      <c r="A15" s="31"/>
      <c r="B15" s="32" t="s">
        <v>16</v>
      </c>
      <c r="C15" s="33" t="s">
        <v>17</v>
      </c>
      <c r="D15" s="34">
        <v>6672</v>
      </c>
      <c r="E15" s="35">
        <v>6351</v>
      </c>
      <c r="F15" s="35">
        <v>6065</v>
      </c>
      <c r="G15" s="35">
        <v>6095</v>
      </c>
      <c r="H15" s="36">
        <f t="shared" si="0"/>
        <v>30</v>
      </c>
      <c r="I15" s="37">
        <f t="shared" si="1"/>
        <v>100.49464138499589</v>
      </c>
    </row>
    <row r="16" spans="1:9" ht="13.5" customHeight="1" x14ac:dyDescent="0.2">
      <c r="A16" s="31"/>
      <c r="B16" s="26"/>
      <c r="C16" s="33" t="s">
        <v>18</v>
      </c>
      <c r="D16" s="38">
        <v>6561</v>
      </c>
      <c r="E16" s="39">
        <v>6515</v>
      </c>
      <c r="F16" s="39">
        <v>6397</v>
      </c>
      <c r="G16" s="39">
        <v>6764</v>
      </c>
      <c r="H16" s="40">
        <f t="shared" si="0"/>
        <v>367</v>
      </c>
      <c r="I16" s="41">
        <f t="shared" si="1"/>
        <v>105.73706424886666</v>
      </c>
    </row>
    <row r="17" spans="1:9" ht="13.5" customHeight="1" x14ac:dyDescent="0.2">
      <c r="A17" s="25" t="s">
        <v>19</v>
      </c>
      <c r="B17" s="26" t="s">
        <v>12</v>
      </c>
      <c r="C17" s="33" t="s">
        <v>13</v>
      </c>
      <c r="D17" s="27">
        <v>490</v>
      </c>
      <c r="E17" s="28">
        <v>488</v>
      </c>
      <c r="F17" s="28">
        <v>455</v>
      </c>
      <c r="G17" s="28">
        <v>485</v>
      </c>
      <c r="H17" s="29">
        <f t="shared" si="0"/>
        <v>30</v>
      </c>
      <c r="I17" s="30">
        <f t="shared" si="1"/>
        <v>106.5934065934066</v>
      </c>
    </row>
    <row r="18" spans="1:9" ht="13.5" customHeight="1" x14ac:dyDescent="0.2">
      <c r="A18" s="31"/>
      <c r="B18" s="26"/>
      <c r="C18" s="33" t="s">
        <v>14</v>
      </c>
      <c r="D18" s="34">
        <v>552</v>
      </c>
      <c r="E18" s="35">
        <v>724</v>
      </c>
      <c r="F18" s="35">
        <v>959</v>
      </c>
      <c r="G18" s="35">
        <v>1132</v>
      </c>
      <c r="H18" s="36">
        <f t="shared" si="0"/>
        <v>173</v>
      </c>
      <c r="I18" s="37">
        <f t="shared" si="1"/>
        <v>118.03962460896767</v>
      </c>
    </row>
    <row r="19" spans="1:9" ht="13.5" customHeight="1" x14ac:dyDescent="0.2">
      <c r="A19" s="31"/>
      <c r="B19" s="26" t="s">
        <v>15</v>
      </c>
      <c r="C19" s="26"/>
      <c r="D19" s="34">
        <v>94</v>
      </c>
      <c r="E19" s="35">
        <v>102</v>
      </c>
      <c r="F19" s="35">
        <v>172</v>
      </c>
      <c r="G19" s="35">
        <v>227</v>
      </c>
      <c r="H19" s="36">
        <f t="shared" si="0"/>
        <v>55</v>
      </c>
      <c r="I19" s="37">
        <f t="shared" si="1"/>
        <v>131.97674418604649</v>
      </c>
    </row>
    <row r="20" spans="1:9" ht="13.5" customHeight="1" x14ac:dyDescent="0.2">
      <c r="A20" s="31"/>
      <c r="B20" s="32" t="s">
        <v>16</v>
      </c>
      <c r="C20" s="33" t="s">
        <v>17</v>
      </c>
      <c r="D20" s="34">
        <v>3340</v>
      </c>
      <c r="E20" s="35">
        <v>3248</v>
      </c>
      <c r="F20" s="35">
        <v>3091</v>
      </c>
      <c r="G20" s="35">
        <v>3194</v>
      </c>
      <c r="H20" s="36">
        <f t="shared" si="0"/>
        <v>103</v>
      </c>
      <c r="I20" s="37">
        <f t="shared" si="1"/>
        <v>103.33225493367841</v>
      </c>
    </row>
    <row r="21" spans="1:9" ht="13.5" customHeight="1" x14ac:dyDescent="0.2">
      <c r="A21" s="31"/>
      <c r="B21" s="26"/>
      <c r="C21" s="33" t="s">
        <v>18</v>
      </c>
      <c r="D21" s="34">
        <v>723</v>
      </c>
      <c r="E21" s="35">
        <v>1041</v>
      </c>
      <c r="F21" s="35">
        <v>895</v>
      </c>
      <c r="G21" s="35">
        <v>1213</v>
      </c>
      <c r="H21" s="36">
        <f t="shared" si="0"/>
        <v>318</v>
      </c>
      <c r="I21" s="37">
        <f t="shared" si="1"/>
        <v>135.53072625698323</v>
      </c>
    </row>
    <row r="22" spans="1:9" ht="13.5" customHeight="1" x14ac:dyDescent="0.2">
      <c r="A22" s="31"/>
      <c r="B22" s="32" t="s">
        <v>20</v>
      </c>
      <c r="C22" s="33" t="s">
        <v>17</v>
      </c>
      <c r="D22" s="34">
        <v>17303</v>
      </c>
      <c r="E22" s="35">
        <v>16723</v>
      </c>
      <c r="F22" s="35">
        <v>15481</v>
      </c>
      <c r="G22" s="35">
        <v>16079</v>
      </c>
      <c r="H22" s="36">
        <f t="shared" si="0"/>
        <v>598</v>
      </c>
      <c r="I22" s="37">
        <f t="shared" si="1"/>
        <v>103.86279956075188</v>
      </c>
    </row>
    <row r="23" spans="1:9" ht="13.5" customHeight="1" x14ac:dyDescent="0.2">
      <c r="A23" s="31"/>
      <c r="B23" s="26"/>
      <c r="C23" s="33" t="s">
        <v>18</v>
      </c>
      <c r="D23" s="34">
        <v>6702</v>
      </c>
      <c r="E23" s="35">
        <v>6477</v>
      </c>
      <c r="F23" s="35">
        <v>7533</v>
      </c>
      <c r="G23" s="35">
        <v>7804</v>
      </c>
      <c r="H23" s="36">
        <f t="shared" si="0"/>
        <v>271</v>
      </c>
      <c r="I23" s="37">
        <f t="shared" si="1"/>
        <v>103.5975043143502</v>
      </c>
    </row>
    <row r="24" spans="1:9" ht="13.5" customHeight="1" x14ac:dyDescent="0.2">
      <c r="A24" s="31"/>
      <c r="B24" s="32" t="s">
        <v>21</v>
      </c>
      <c r="C24" s="33" t="s">
        <v>17</v>
      </c>
      <c r="D24" s="34">
        <v>10273</v>
      </c>
      <c r="E24" s="35">
        <v>10530</v>
      </c>
      <c r="F24" s="35">
        <v>10096</v>
      </c>
      <c r="G24" s="35">
        <v>10642</v>
      </c>
      <c r="H24" s="36">
        <f t="shared" si="0"/>
        <v>546</v>
      </c>
      <c r="I24" s="37">
        <f t="shared" si="1"/>
        <v>105.4080824088748</v>
      </c>
    </row>
    <row r="25" spans="1:9" ht="13.5" customHeight="1" thickBot="1" x14ac:dyDescent="0.25">
      <c r="A25" s="42"/>
      <c r="B25" s="43"/>
      <c r="C25" s="44" t="s">
        <v>18</v>
      </c>
      <c r="D25" s="45">
        <v>1969</v>
      </c>
      <c r="E25" s="46">
        <v>2464</v>
      </c>
      <c r="F25" s="46">
        <v>2132</v>
      </c>
      <c r="G25" s="46">
        <v>2281</v>
      </c>
      <c r="H25" s="47">
        <f t="shared" si="0"/>
        <v>149</v>
      </c>
      <c r="I25" s="48">
        <f t="shared" si="1"/>
        <v>106.98874296435272</v>
      </c>
    </row>
    <row r="26" spans="1:9" x14ac:dyDescent="0.2">
      <c r="A26" s="49"/>
      <c r="B26" s="49"/>
      <c r="C26" s="49"/>
      <c r="D26" s="49"/>
    </row>
    <row r="27" spans="1:9" x14ac:dyDescent="0.2">
      <c r="A27" s="49"/>
      <c r="B27" s="49"/>
      <c r="C27" s="49"/>
      <c r="D27" s="50"/>
      <c r="E27" s="50"/>
      <c r="F27" s="50"/>
      <c r="G27" s="50"/>
      <c r="H27" s="51"/>
    </row>
    <row r="28" spans="1:9" x14ac:dyDescent="0.2">
      <c r="A28" s="2"/>
      <c r="B28" s="2"/>
      <c r="C28" s="2"/>
      <c r="D28" s="2"/>
      <c r="I28" s="52"/>
    </row>
  </sheetData>
  <mergeCells count="21">
    <mergeCell ref="A17:A25"/>
    <mergeCell ref="B17:B18"/>
    <mergeCell ref="B19:C19"/>
    <mergeCell ref="B20:B21"/>
    <mergeCell ref="B22:B23"/>
    <mergeCell ref="B24:B25"/>
    <mergeCell ref="A9:A11"/>
    <mergeCell ref="B9:C9"/>
    <mergeCell ref="B10:B11"/>
    <mergeCell ref="A12:A16"/>
    <mergeCell ref="B12:B13"/>
    <mergeCell ref="B14:C14"/>
    <mergeCell ref="B15:B16"/>
    <mergeCell ref="A3:C4"/>
    <mergeCell ref="H3:H4"/>
    <mergeCell ref="I3:I4"/>
    <mergeCell ref="A5:C5"/>
    <mergeCell ref="A6:A8"/>
    <mergeCell ref="B6:C6"/>
    <mergeCell ref="B7:B8"/>
    <mergeCell ref="D3:G3"/>
  </mergeCells>
  <pageMargins left="0.7" right="0.7" top="0.78740157499999996" bottom="0.78740157499999996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0204C7C21F48A488F44995C5F8FB06D" ma:contentTypeVersion="12" ma:contentTypeDescription="Vytvoří nový dokument" ma:contentTypeScope="" ma:versionID="e81dc7be106ba7db0f6a694eb79b539b">
  <xsd:schema xmlns:xsd="http://www.w3.org/2001/XMLSchema" xmlns:xs="http://www.w3.org/2001/XMLSchema" xmlns:p="http://schemas.microsoft.com/office/2006/metadata/properties" xmlns:ns3="b8c0c86d-151e-4fca-b0d5-747e6692fa1d" targetNamespace="http://schemas.microsoft.com/office/2006/metadata/properties" ma:root="true" ma:fieldsID="b430cc78b6eb8ff28f2882652dc909be" ns3:_="">
    <xsd:import namespace="b8c0c86d-151e-4fca-b0d5-747e6692fa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c0c86d-151e-4fca-b0d5-747e6692fa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7699D72-6F24-4AAD-BA41-470DF8963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c0c86d-151e-4fca-b0d5-747e6692fa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4117BB-9FC6-40D2-8AEB-55B477684E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789E99-941C-4EA2-A142-08DDCA1C9783}">
  <ds:schemaRefs>
    <ds:schemaRef ds:uri="b8c0c86d-151e-4fca-b0d5-747e6692fa1d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Benešová Jarmila</dc:creator>
  <cp:lastModifiedBy>Benešová Jarmila</cp:lastModifiedBy>
  <dcterms:created xsi:type="dcterms:W3CDTF">2025-02-12T06:53:41Z</dcterms:created>
  <dcterms:modified xsi:type="dcterms:W3CDTF">2025-02-12T06:55:42Z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0x01010070204C7C21F48A488F44995C5F8FB06D</vt:lpwstr>
  </property>
</Properties>
</file>