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nesova498\OneDrive - Český statistický úřad\Dokumenty\.benesova\komentare\zemedelstvi\zvirata\2024\"/>
    </mc:Choice>
  </mc:AlternateContent>
  <bookViews>
    <workbookView xWindow="0" yWindow="0" windowWidth="28800" windowHeight="112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H8" i="1"/>
  <c r="G8" i="1"/>
</calcChain>
</file>

<file path=xl/sharedStrings.xml><?xml version="1.0" encoding="utf-8"?>
<sst xmlns="http://schemas.openxmlformats.org/spreadsheetml/2006/main" count="18" uniqueCount="15">
  <si>
    <t>Výroba a prodej mléka, výroba jatečného skotu v Olomouckém kraji</t>
  </si>
  <si>
    <t xml:space="preserve"> </t>
  </si>
  <si>
    <t>Měřicí
jednotka</t>
  </si>
  <si>
    <t>Období</t>
  </si>
  <si>
    <t>Rozdíl
2024-2023</t>
  </si>
  <si>
    <t>Index
2024/2023
(%)</t>
  </si>
  <si>
    <t>Výroba mléka</t>
  </si>
  <si>
    <t>tis. l</t>
  </si>
  <si>
    <t>Průměrná denní dojivost</t>
  </si>
  <si>
    <t>l</t>
  </si>
  <si>
    <t>Průměrná roční dojivost</t>
  </si>
  <si>
    <t>Prodej mléka</t>
  </si>
  <si>
    <t>Výroba jatečného skotu</t>
  </si>
  <si>
    <t>kusy</t>
  </si>
  <si>
    <t>t ž. 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</si>
</sst>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0.00_ ;\-0.00\ 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3" fillId="0" borderId="8" xfId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right"/>
    </xf>
    <xf numFmtId="165" fontId="3" fillId="0" borderId="12" xfId="1" applyNumberFormat="1" applyFont="1" applyBorder="1" applyAlignment="1">
      <alignment horizontal="right"/>
    </xf>
    <xf numFmtId="166" fontId="3" fillId="0" borderId="14" xfId="1" applyNumberFormat="1" applyFont="1" applyBorder="1" applyAlignment="1">
      <alignment horizontal="right"/>
    </xf>
    <xf numFmtId="165" fontId="3" fillId="0" borderId="15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164" fontId="3" fillId="0" borderId="17" xfId="1" applyNumberFormat="1" applyFont="1" applyBorder="1" applyAlignment="1">
      <alignment horizontal="right"/>
    </xf>
    <xf numFmtId="165" fontId="3" fillId="0" borderId="18" xfId="1" applyNumberFormat="1" applyFont="1" applyBorder="1" applyAlignment="1">
      <alignment horizontal="right"/>
    </xf>
    <xf numFmtId="0" fontId="3" fillId="0" borderId="0" xfId="1" applyFont="1"/>
    <xf numFmtId="0" fontId="3" fillId="0" borderId="10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3" fillId="0" borderId="11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5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/>
  </sheetViews>
  <sheetFormatPr defaultRowHeight="12.75" x14ac:dyDescent="0.2"/>
  <cols>
    <col min="1" max="1" width="19" style="1" customWidth="1"/>
    <col min="2" max="2" width="7" style="1" customWidth="1"/>
    <col min="3" max="6" width="7.7109375" style="1" customWidth="1"/>
    <col min="7" max="8" width="8.42578125" style="1" customWidth="1"/>
    <col min="9" max="16384" width="9.140625" style="1"/>
  </cols>
  <sheetData>
    <row r="1" spans="1:8" x14ac:dyDescent="0.2">
      <c r="A1" s="2" t="s">
        <v>0</v>
      </c>
    </row>
    <row r="2" spans="1:8" ht="9" customHeight="1" thickBot="1" x14ac:dyDescent="0.25"/>
    <row r="3" spans="1:8" ht="13.5" customHeight="1" x14ac:dyDescent="0.2">
      <c r="A3" s="21" t="s">
        <v>1</v>
      </c>
      <c r="B3" s="23" t="s">
        <v>2</v>
      </c>
      <c r="C3" s="18" t="s">
        <v>3</v>
      </c>
      <c r="D3" s="19"/>
      <c r="E3" s="19"/>
      <c r="F3" s="20"/>
      <c r="G3" s="25" t="s">
        <v>4</v>
      </c>
      <c r="H3" s="27" t="s">
        <v>5</v>
      </c>
    </row>
    <row r="4" spans="1:8" ht="19.5" customHeight="1" thickBot="1" x14ac:dyDescent="0.25">
      <c r="A4" s="22"/>
      <c r="B4" s="24"/>
      <c r="C4" s="3">
        <v>2021</v>
      </c>
      <c r="D4" s="3">
        <v>2022</v>
      </c>
      <c r="E4" s="3">
        <v>2023</v>
      </c>
      <c r="F4" s="3">
        <v>2024</v>
      </c>
      <c r="G4" s="26"/>
      <c r="H4" s="28"/>
    </row>
    <row r="5" spans="1:8" ht="13.5" customHeight="1" x14ac:dyDescent="0.2">
      <c r="A5" s="12" t="s">
        <v>6</v>
      </c>
      <c r="B5" s="15" t="s">
        <v>7</v>
      </c>
      <c r="C5" s="4">
        <v>213160.03</v>
      </c>
      <c r="D5" s="4">
        <v>209921.80900000001</v>
      </c>
      <c r="E5" s="4">
        <v>216416.81400000001</v>
      </c>
      <c r="F5" s="4">
        <v>229231.614</v>
      </c>
      <c r="G5" s="4">
        <v>12814.8</v>
      </c>
      <c r="H5" s="5">
        <v>105.9213513789</v>
      </c>
    </row>
    <row r="6" spans="1:8" ht="13.5" customHeight="1" x14ac:dyDescent="0.2">
      <c r="A6" s="13" t="s">
        <v>8</v>
      </c>
      <c r="B6" s="16" t="s">
        <v>9</v>
      </c>
      <c r="C6" s="6">
        <v>24.294213644799999</v>
      </c>
      <c r="D6" s="6">
        <v>24.806963497600002</v>
      </c>
      <c r="E6" s="6">
        <v>25.5015050493</v>
      </c>
      <c r="F6" s="6">
        <v>26.545640566700001</v>
      </c>
      <c r="G6" s="6">
        <v>1.0441355174</v>
      </c>
      <c r="H6" s="7">
        <v>104.0944074297</v>
      </c>
    </row>
    <row r="7" spans="1:8" ht="13.5" customHeight="1" x14ac:dyDescent="0.2">
      <c r="A7" s="13" t="s">
        <v>10</v>
      </c>
      <c r="B7" s="16" t="s">
        <v>9</v>
      </c>
      <c r="C7" s="8">
        <v>8867.3879803381005</v>
      </c>
      <c r="D7" s="8">
        <v>9054.5416766275994</v>
      </c>
      <c r="E7" s="8">
        <v>9308.0493429925009</v>
      </c>
      <c r="F7" s="8">
        <v>9715.7044474144004</v>
      </c>
      <c r="G7" s="8">
        <v>407.65510442189998</v>
      </c>
      <c r="H7" s="7">
        <v>104.37959758700001</v>
      </c>
    </row>
    <row r="8" spans="1:8" ht="13.5" customHeight="1" x14ac:dyDescent="0.2">
      <c r="A8" s="13" t="s">
        <v>11</v>
      </c>
      <c r="B8" s="16" t="s">
        <v>7</v>
      </c>
      <c r="C8" s="8">
        <v>206166.802</v>
      </c>
      <c r="D8" s="8">
        <v>203843.179</v>
      </c>
      <c r="E8" s="8">
        <v>209790.03700000001</v>
      </c>
      <c r="F8" s="8">
        <v>221672.351</v>
      </c>
      <c r="G8" s="8">
        <f>F8-E8</f>
        <v>11882.313999999984</v>
      </c>
      <c r="H8" s="7">
        <f>F8/E8*100</f>
        <v>105.66390767164981</v>
      </c>
    </row>
    <row r="9" spans="1:8" ht="13.5" customHeight="1" x14ac:dyDescent="0.2">
      <c r="A9" s="13" t="s">
        <v>12</v>
      </c>
      <c r="B9" s="16" t="s">
        <v>13</v>
      </c>
      <c r="C9" s="8">
        <v>19979</v>
      </c>
      <c r="D9" s="8">
        <v>19207</v>
      </c>
      <c r="E9" s="8">
        <v>19740</v>
      </c>
      <c r="F9" s="8">
        <v>19382</v>
      </c>
      <c r="G9" s="8">
        <f>F9-E9</f>
        <v>-358</v>
      </c>
      <c r="H9" s="7">
        <f>F9/E9*100</f>
        <v>98.186423505572435</v>
      </c>
    </row>
    <row r="10" spans="1:8" ht="13.5" customHeight="1" thickBot="1" x14ac:dyDescent="0.25">
      <c r="A10" s="14" t="s">
        <v>12</v>
      </c>
      <c r="B10" s="17" t="s">
        <v>14</v>
      </c>
      <c r="C10" s="9">
        <v>11079.3</v>
      </c>
      <c r="D10" s="9">
        <v>10550.929</v>
      </c>
      <c r="E10" s="9">
        <v>11278.942999999999</v>
      </c>
      <c r="F10" s="9">
        <v>10863.09</v>
      </c>
      <c r="G10" s="9">
        <v>-415.85300000000001</v>
      </c>
      <c r="H10" s="10">
        <v>96.313014437600003</v>
      </c>
    </row>
    <row r="11" spans="1:8" x14ac:dyDescent="0.2">
      <c r="A11" s="11"/>
      <c r="B11" s="11"/>
      <c r="C11" s="11"/>
      <c r="D11" s="11"/>
      <c r="E11" s="11"/>
      <c r="F11" s="11"/>
      <c r="G11" s="11"/>
      <c r="H11" s="11"/>
    </row>
    <row r="13" spans="1:8" ht="15" customHeight="1" x14ac:dyDescent="0.2"/>
    <row r="16" spans="1:8" ht="12.75" customHeight="1" x14ac:dyDescent="0.2"/>
    <row r="22" ht="15" customHeight="1" x14ac:dyDescent="0.2"/>
    <row r="26" ht="12.75" customHeight="1" x14ac:dyDescent="0.2"/>
    <row r="39" ht="15" customHeight="1" x14ac:dyDescent="0.2"/>
  </sheetData>
  <mergeCells count="5">
    <mergeCell ref="C3:F3"/>
    <mergeCell ref="A3:A4"/>
    <mergeCell ref="B3:B4"/>
    <mergeCell ref="G3:G4"/>
    <mergeCell ref="H3:H4"/>
  </mergeCells>
  <conditionalFormatting sqref="B3:B4">
    <cfRule type="expression" dxfId="4" priority="4">
      <formula>#REF!&lt;&gt;IK64989</formula>
    </cfRule>
  </conditionalFormatting>
  <conditionalFormatting sqref="A3:A4">
    <cfRule type="expression" dxfId="3" priority="1">
      <formula>#REF!&lt;&gt;IK64989</formula>
    </cfRule>
  </conditionalFormatting>
  <conditionalFormatting sqref="G3:G4">
    <cfRule type="expression" dxfId="2" priority="2">
      <formula>#REF!&lt;&gt;IK64989</formula>
    </cfRule>
  </conditionalFormatting>
  <conditionalFormatting sqref="H3:H4">
    <cfRule type="expression" dxfId="1" priority="3">
      <formula>#REF!&lt;&gt;IK64989</formula>
    </cfRule>
  </conditionalFormatting>
  <conditionalFormatting sqref="C3">
    <cfRule type="expression" dxfId="0" priority="5">
      <formula>#REF!&lt;&gt;IK64989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90BC3-C1AC-4056-98AF-B52848FAE040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8c0c86d-151e-4fca-b0d5-747e6692fa1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82ABE0-1F6E-4618-A9AB-0A170E064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90F359-678D-4198-B691-27B52E2405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2025-02-14T08:30:39Z</cp:lastPrinted>
  <dcterms:created xsi:type="dcterms:W3CDTF">2025-02-12T13:02:18Z</dcterms:created>
  <dcterms:modified xsi:type="dcterms:W3CDTF">2025-02-14T08:30:51Z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