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\WEB\články\zemědělství\Chov 2023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<sst xmlns="http://schemas.openxmlformats.org/spreadsheetml/2006/main" count="19" uniqueCount="17">
  <si>
    <t>Stavy prasat podle hmotnostních kategorií a účelu chovu v Olomouckém kraji</t>
  </si>
  <si>
    <t>Stavy k 31. 12.
(kusy)</t>
  </si>
  <si>
    <t>Rozdíl
2023-2022
(kusy)</t>
  </si>
  <si>
    <t>Index
2023/2022
(%)</t>
  </si>
  <si>
    <t>Prasata celkem</t>
  </si>
  <si>
    <t>Selata
ž. hm. nižší než 20 kg</t>
  </si>
  <si>
    <t xml:space="preserve">Mladá prasata
ž. hm. 20 - &lt;50 kg </t>
  </si>
  <si>
    <t>Prasata na výkrm (včetně vyřazených prasnic a kanců)</t>
  </si>
  <si>
    <t>50 - &lt;80 kg ž.hm.</t>
  </si>
  <si>
    <t>80 - &lt;110 kg ž.hm.</t>
  </si>
  <si>
    <t>110 a více kg ž.hm.</t>
  </si>
  <si>
    <t>Prasata chovná
(50 a více kg ž.hm.)</t>
  </si>
  <si>
    <t>kanci</t>
  </si>
  <si>
    <t>prasnice</t>
  </si>
  <si>
    <t>zapuštěné</t>
  </si>
  <si>
    <t>nezapuštěné</t>
  </si>
  <si>
    <t>prasničky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</si>
</sst>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wrapText="1"/>
    </xf>
    <xf numFmtId="164" fontId="5" fillId="0" borderId="3" xfId="0" applyNumberFormat="1" applyFont="1" applyBorder="1" applyAlignment="1"/>
    <xf numFmtId="165" fontId="5" fillId="0" borderId="4" xfId="0" applyNumberFormat="1" applyFont="1" applyBorder="1" applyAlignment="1"/>
    <xf numFmtId="0" fontId="3" fillId="0" borderId="12" xfId="0" applyFont="1" applyBorder="1" applyAlignment="1">
      <alignment horizontal="left" wrapText="1" indent="1"/>
    </xf>
    <xf numFmtId="164" fontId="3" fillId="0" borderId="13" xfId="0" applyNumberFormat="1" applyFont="1" applyBorder="1" applyAlignment="1"/>
    <xf numFmtId="165" fontId="3" fillId="0" borderId="14" xfId="0" applyNumberFormat="1" applyFont="1" applyBorder="1" applyAlignment="1"/>
    <xf numFmtId="0" fontId="3" fillId="0" borderId="15" xfId="0" applyFont="1" applyBorder="1" applyAlignment="1">
      <alignment horizontal="left" wrapText="1" indent="1"/>
    </xf>
    <xf numFmtId="164" fontId="3" fillId="0" borderId="16" xfId="0" applyNumberFormat="1" applyFont="1" applyBorder="1" applyAlignment="1"/>
    <xf numFmtId="165" fontId="3" fillId="0" borderId="17" xfId="0" applyNumberFormat="1" applyFont="1" applyBorder="1" applyAlignment="1"/>
    <xf numFmtId="0" fontId="3" fillId="0" borderId="18" xfId="0" applyFont="1" applyBorder="1" applyAlignment="1">
      <alignment horizontal="left" wrapText="1" indent="3"/>
    </xf>
    <xf numFmtId="164" fontId="3" fillId="0" borderId="19" xfId="0" applyNumberFormat="1" applyFont="1" applyBorder="1" applyAlignment="1"/>
    <xf numFmtId="165" fontId="3" fillId="0" borderId="20" xfId="0" applyNumberFormat="1" applyFont="1" applyBorder="1" applyAlignment="1"/>
    <xf numFmtId="0" fontId="3" fillId="0" borderId="21" xfId="0" applyFont="1" applyBorder="1" applyAlignment="1">
      <alignment horizontal="left" wrapText="1" indent="3"/>
    </xf>
    <xf numFmtId="164" fontId="3" fillId="0" borderId="22" xfId="0" applyNumberFormat="1" applyFont="1" applyBorder="1" applyAlignment="1"/>
    <xf numFmtId="165" fontId="3" fillId="0" borderId="23" xfId="0" applyNumberFormat="1" applyFont="1" applyBorder="1" applyAlignment="1"/>
    <xf numFmtId="0" fontId="3" fillId="0" borderId="18" xfId="0" applyFont="1" applyBorder="1" applyAlignment="1">
      <alignment horizontal="left" wrapText="1" indent="1"/>
    </xf>
    <xf numFmtId="0" fontId="3" fillId="0" borderId="18" xfId="0" applyFont="1" applyBorder="1" applyAlignment="1">
      <alignment horizontal="left" wrapText="1" indent="5"/>
    </xf>
    <xf numFmtId="164" fontId="3" fillId="0" borderId="19" xfId="0" quotePrefix="1" applyNumberFormat="1" applyFont="1" applyBorder="1" applyAlignment="1"/>
    <xf numFmtId="0" fontId="3" fillId="0" borderId="6" xfId="0" applyFont="1" applyBorder="1" applyAlignment="1">
      <alignment horizontal="left" wrapText="1" indent="5"/>
    </xf>
    <xf numFmtId="164" fontId="3" fillId="0" borderId="24" xfId="0" quotePrefix="1" applyNumberFormat="1" applyFont="1" applyBorder="1" applyAlignment="1"/>
    <xf numFmtId="164" fontId="3" fillId="0" borderId="24" xfId="0" applyNumberFormat="1" applyFont="1" applyBorder="1" applyAlignment="1"/>
    <xf numFmtId="165" fontId="3" fillId="0" borderId="25" xfId="0" applyNumberFormat="1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2.75" x14ac:dyDescent="0.2"/>
  <cols>
    <col min="1" max="1" width="22.42578125" style="2" customWidth="1"/>
    <col min="2" max="7" width="8.5703125" style="2" customWidth="1"/>
    <col min="8" max="16384" width="9.140625" style="2"/>
  </cols>
  <sheetData>
    <row r="1" spans="1:7" ht="15.75" customHeight="1" x14ac:dyDescent="0.2">
      <c r="A1" s="1" t="s">
        <v>0</v>
      </c>
    </row>
    <row r="2" spans="1:7" ht="10.5" customHeight="1" thickBot="1" x14ac:dyDescent="0.25">
      <c r="A2" s="3"/>
    </row>
    <row r="3" spans="1:7" ht="23.25" customHeight="1" x14ac:dyDescent="0.2">
      <c r="A3" s="8"/>
      <c r="B3" s="4" t="s">
        <v>1</v>
      </c>
      <c r="C3" s="4"/>
      <c r="D3" s="4"/>
      <c r="E3" s="5"/>
      <c r="F3" s="6" t="s">
        <v>2</v>
      </c>
      <c r="G3" s="7" t="s">
        <v>3</v>
      </c>
    </row>
    <row r="4" spans="1:7" ht="15" customHeight="1" thickBot="1" x14ac:dyDescent="0.25">
      <c r="A4" s="13"/>
      <c r="B4" s="14">
        <v>2020</v>
      </c>
      <c r="C4" s="9">
        <v>2021</v>
      </c>
      <c r="D4" s="10">
        <v>2022</v>
      </c>
      <c r="E4" s="10">
        <v>2023</v>
      </c>
      <c r="F4" s="11"/>
      <c r="G4" s="12"/>
    </row>
    <row r="5" spans="1:7" ht="13.5" customHeight="1" x14ac:dyDescent="0.2">
      <c r="A5" s="15" t="s">
        <v>4</v>
      </c>
      <c r="B5" s="16">
        <v>70308</v>
      </c>
      <c r="C5" s="16">
        <v>64832</v>
      </c>
      <c r="D5" s="16">
        <v>49582</v>
      </c>
      <c r="E5" s="16">
        <v>49291</v>
      </c>
      <c r="F5" s="16">
        <f>E5-D5</f>
        <v>-291</v>
      </c>
      <c r="G5" s="17">
        <f>E5/D5*100</f>
        <v>99.413093461336771</v>
      </c>
    </row>
    <row r="6" spans="1:7" ht="24" customHeight="1" x14ac:dyDescent="0.2">
      <c r="A6" s="18" t="s">
        <v>5</v>
      </c>
      <c r="B6" s="19">
        <v>24012</v>
      </c>
      <c r="C6" s="19">
        <v>21142</v>
      </c>
      <c r="D6" s="19">
        <v>14374</v>
      </c>
      <c r="E6" s="19">
        <v>14801</v>
      </c>
      <c r="F6" s="19">
        <f t="shared" ref="F6:F19" si="0">E6-D6</f>
        <v>427</v>
      </c>
      <c r="G6" s="20">
        <f t="shared" ref="G6:G19" si="1">E6/D6*100</f>
        <v>102.97064143592598</v>
      </c>
    </row>
    <row r="7" spans="1:7" ht="24" customHeight="1" x14ac:dyDescent="0.2">
      <c r="A7" s="18" t="s">
        <v>6</v>
      </c>
      <c r="B7" s="19">
        <v>12080</v>
      </c>
      <c r="C7" s="19">
        <v>13134</v>
      </c>
      <c r="D7" s="19">
        <v>11511</v>
      </c>
      <c r="E7" s="19">
        <v>12098</v>
      </c>
      <c r="F7" s="19">
        <f t="shared" si="0"/>
        <v>587</v>
      </c>
      <c r="G7" s="20">
        <f t="shared" si="1"/>
        <v>105.09947007210494</v>
      </c>
    </row>
    <row r="8" spans="1:7" ht="24" customHeight="1" x14ac:dyDescent="0.2">
      <c r="A8" s="21" t="s">
        <v>7</v>
      </c>
      <c r="B8" s="22">
        <v>27896</v>
      </c>
      <c r="C8" s="22">
        <v>24690</v>
      </c>
      <c r="D8" s="22">
        <v>18637</v>
      </c>
      <c r="E8" s="22">
        <v>17422</v>
      </c>
      <c r="F8" s="22">
        <f t="shared" si="0"/>
        <v>-1215</v>
      </c>
      <c r="G8" s="23">
        <f t="shared" si="1"/>
        <v>93.480710414766321</v>
      </c>
    </row>
    <row r="9" spans="1:7" ht="12.75" customHeight="1" x14ac:dyDescent="0.2">
      <c r="A9" s="24" t="s">
        <v>8</v>
      </c>
      <c r="B9" s="25">
        <v>15722</v>
      </c>
      <c r="C9" s="25">
        <v>12751</v>
      </c>
      <c r="D9" s="25">
        <v>10578</v>
      </c>
      <c r="E9" s="25">
        <v>8857</v>
      </c>
      <c r="F9" s="25">
        <f t="shared" si="0"/>
        <v>-1721</v>
      </c>
      <c r="G9" s="26">
        <f t="shared" si="1"/>
        <v>83.730383815466055</v>
      </c>
    </row>
    <row r="10" spans="1:7" ht="12.75" customHeight="1" x14ac:dyDescent="0.2">
      <c r="A10" s="24" t="s">
        <v>9</v>
      </c>
      <c r="B10" s="25">
        <v>9124</v>
      </c>
      <c r="C10" s="25">
        <v>9738</v>
      </c>
      <c r="D10" s="25">
        <v>6234</v>
      </c>
      <c r="E10" s="25">
        <v>7081</v>
      </c>
      <c r="F10" s="25">
        <f t="shared" si="0"/>
        <v>847</v>
      </c>
      <c r="G10" s="26">
        <f t="shared" si="1"/>
        <v>113.58678216233558</v>
      </c>
    </row>
    <row r="11" spans="1:7" ht="12.75" customHeight="1" x14ac:dyDescent="0.2">
      <c r="A11" s="27" t="s">
        <v>10</v>
      </c>
      <c r="B11" s="28">
        <v>3050</v>
      </c>
      <c r="C11" s="28">
        <v>2201</v>
      </c>
      <c r="D11" s="28">
        <v>1825</v>
      </c>
      <c r="E11" s="28">
        <v>1484</v>
      </c>
      <c r="F11" s="28">
        <f t="shared" si="0"/>
        <v>-341</v>
      </c>
      <c r="G11" s="29">
        <f t="shared" si="1"/>
        <v>81.31506849315069</v>
      </c>
    </row>
    <row r="12" spans="1:7" ht="24" customHeight="1" x14ac:dyDescent="0.2">
      <c r="A12" s="30" t="s">
        <v>11</v>
      </c>
      <c r="B12" s="25">
        <v>6320</v>
      </c>
      <c r="C12" s="25">
        <v>5866</v>
      </c>
      <c r="D12" s="25">
        <v>5060</v>
      </c>
      <c r="E12" s="25">
        <v>4970</v>
      </c>
      <c r="F12" s="25">
        <f t="shared" si="0"/>
        <v>-90</v>
      </c>
      <c r="G12" s="26">
        <f t="shared" si="1"/>
        <v>98.221343873517782</v>
      </c>
    </row>
    <row r="13" spans="1:7" ht="12.75" customHeight="1" x14ac:dyDescent="0.2">
      <c r="A13" s="24" t="s">
        <v>12</v>
      </c>
      <c r="B13" s="25">
        <v>85</v>
      </c>
      <c r="C13" s="25">
        <v>55</v>
      </c>
      <c r="D13" s="25">
        <v>54</v>
      </c>
      <c r="E13" s="25">
        <v>42</v>
      </c>
      <c r="F13" s="25">
        <f t="shared" si="0"/>
        <v>-12</v>
      </c>
      <c r="G13" s="26">
        <f t="shared" si="1"/>
        <v>77.777777777777786</v>
      </c>
    </row>
    <row r="14" spans="1:7" ht="12.75" customHeight="1" x14ac:dyDescent="0.2">
      <c r="A14" s="24" t="s">
        <v>13</v>
      </c>
      <c r="B14" s="25">
        <v>4520</v>
      </c>
      <c r="C14" s="25">
        <v>4108</v>
      </c>
      <c r="D14" s="25">
        <v>3358</v>
      </c>
      <c r="E14" s="25">
        <v>3468</v>
      </c>
      <c r="F14" s="25">
        <f t="shared" si="0"/>
        <v>110</v>
      </c>
      <c r="G14" s="26">
        <f t="shared" si="1"/>
        <v>103.27575938058369</v>
      </c>
    </row>
    <row r="15" spans="1:7" ht="12.75" customHeight="1" x14ac:dyDescent="0.2">
      <c r="A15" s="31" t="s">
        <v>14</v>
      </c>
      <c r="B15" s="32">
        <v>3504</v>
      </c>
      <c r="C15" s="25">
        <v>3121</v>
      </c>
      <c r="D15" s="25">
        <v>2588</v>
      </c>
      <c r="E15" s="25">
        <v>2569</v>
      </c>
      <c r="F15" s="25">
        <f t="shared" si="0"/>
        <v>-19</v>
      </c>
      <c r="G15" s="26">
        <f t="shared" si="1"/>
        <v>99.265842349304478</v>
      </c>
    </row>
    <row r="16" spans="1:7" ht="12.75" customHeight="1" x14ac:dyDescent="0.2">
      <c r="A16" s="31" t="s">
        <v>15</v>
      </c>
      <c r="B16" s="32">
        <v>1016</v>
      </c>
      <c r="C16" s="25">
        <v>987</v>
      </c>
      <c r="D16" s="25">
        <v>770</v>
      </c>
      <c r="E16" s="25">
        <v>899</v>
      </c>
      <c r="F16" s="25">
        <f t="shared" si="0"/>
        <v>129</v>
      </c>
      <c r="G16" s="26">
        <f t="shared" si="1"/>
        <v>116.75324675324674</v>
      </c>
    </row>
    <row r="17" spans="1:7" ht="12.75" customHeight="1" x14ac:dyDescent="0.2">
      <c r="A17" s="24" t="s">
        <v>16</v>
      </c>
      <c r="B17" s="32">
        <v>1715</v>
      </c>
      <c r="C17" s="25">
        <v>1703</v>
      </c>
      <c r="D17" s="25">
        <v>1648</v>
      </c>
      <c r="E17" s="25">
        <v>1460</v>
      </c>
      <c r="F17" s="25">
        <f t="shared" si="0"/>
        <v>-188</v>
      </c>
      <c r="G17" s="26">
        <f t="shared" si="1"/>
        <v>88.59223300970875</v>
      </c>
    </row>
    <row r="18" spans="1:7" ht="12.75" customHeight="1" x14ac:dyDescent="0.2">
      <c r="A18" s="31" t="s">
        <v>14</v>
      </c>
      <c r="B18" s="32">
        <v>847</v>
      </c>
      <c r="C18" s="25">
        <v>1011</v>
      </c>
      <c r="D18" s="25">
        <v>826</v>
      </c>
      <c r="E18" s="25">
        <v>823</v>
      </c>
      <c r="F18" s="25">
        <f t="shared" si="0"/>
        <v>-3</v>
      </c>
      <c r="G18" s="26">
        <f t="shared" si="1"/>
        <v>99.63680387409201</v>
      </c>
    </row>
    <row r="19" spans="1:7" ht="12.75" customHeight="1" thickBot="1" x14ac:dyDescent="0.25">
      <c r="A19" s="33" t="s">
        <v>15</v>
      </c>
      <c r="B19" s="34">
        <v>868</v>
      </c>
      <c r="C19" s="35">
        <v>692</v>
      </c>
      <c r="D19" s="35">
        <v>822</v>
      </c>
      <c r="E19" s="35">
        <v>637</v>
      </c>
      <c r="F19" s="35">
        <f t="shared" si="0"/>
        <v>-185</v>
      </c>
      <c r="G19" s="36">
        <f t="shared" si="1"/>
        <v>77.493917274939179</v>
      </c>
    </row>
  </sheetData>
  <mergeCells count="4">
    <mergeCell ref="F3:F4"/>
    <mergeCell ref="G3:G4"/>
    <mergeCell ref="A3:A4"/>
    <mergeCell ref="B3:E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Benešová Jarmila</dc:creator>
  <cp:lastModifiedBy>Benešová Jarmila</cp:lastModifiedBy>
  <dcterms:created xsi:type="dcterms:W3CDTF">2024-03-12T06:45:09Z</dcterms:created>
  <dcterms:modified xsi:type="dcterms:W3CDTF">2024-03-12T06:45:41Z</dcterms:modified>
</cp:coreProperties>
</file>