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Q:\informacni sluzby\@ Internet\2025\Kraj\časové řady\"/>
    </mc:Choice>
  </mc:AlternateContent>
  <xr:revisionPtr revIDLastSave="0" documentId="13_ncr:1_{6DB6C6FD-0A64-41BB-A18D-C8A69FFFD2AD}" xr6:coauthVersionLast="47" xr6:coauthVersionMax="47" xr10:uidLastSave="{00000000-0000-0000-0000-000000000000}"/>
  <bookViews>
    <workbookView xWindow="3090" yWindow="1500" windowWidth="21600" windowHeight="11235" xr2:uid="{00000000-000D-0000-FFFF-FFFF00000000}"/>
  </bookViews>
  <sheets>
    <sheet name="CZ0510-2" sheetId="6" r:id="rId1"/>
  </sheets>
  <definedNames>
    <definedName name="_xlnm.Print_Titles" localSheetId="0">'CZ0510-2'!$A:$B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" i="6" l="1"/>
  <c r="AH7" i="6"/>
  <c r="AH8" i="6"/>
  <c r="AH5" i="6"/>
  <c r="AG6" i="6"/>
  <c r="AG7" i="6"/>
  <c r="AG8" i="6"/>
  <c r="AG5" i="6"/>
</calcChain>
</file>

<file path=xl/sharedStrings.xml><?xml version="1.0" encoding="utf-8"?>
<sst xmlns="http://schemas.openxmlformats.org/spreadsheetml/2006/main" count="143" uniqueCount="72">
  <si>
    <t>%</t>
  </si>
  <si>
    <t>osoby</t>
  </si>
  <si>
    <t>průmysl</t>
  </si>
  <si>
    <t>stavebnictví</t>
  </si>
  <si>
    <t>Kč</t>
  </si>
  <si>
    <t>místa</t>
  </si>
  <si>
    <t>obchodní společnosti</t>
  </si>
  <si>
    <t>ZEMĚDĚLSTVÍ</t>
  </si>
  <si>
    <t>ha</t>
  </si>
  <si>
    <t>t</t>
  </si>
  <si>
    <t>kusy</t>
  </si>
  <si>
    <t>družstva</t>
  </si>
  <si>
    <t>státní podniky</t>
  </si>
  <si>
    <t>řepka</t>
  </si>
  <si>
    <t>Měřicí 
jednotka</t>
  </si>
  <si>
    <t>2. část</t>
  </si>
  <si>
    <t>tis. osob</t>
  </si>
  <si>
    <t>průmysl a stavebnictví</t>
  </si>
  <si>
    <t>tržní a netržní služby</t>
  </si>
  <si>
    <t>TRH PRÁCE</t>
  </si>
  <si>
    <t>dosažitelní</t>
  </si>
  <si>
    <t>ženy</t>
  </si>
  <si>
    <t xml:space="preserve">.  </t>
  </si>
  <si>
    <t>Intenzita chovu</t>
  </si>
  <si>
    <t>Podíl nezaměstnaných osob
(na obyvatelstvu ve věku 15–64 let)</t>
  </si>
  <si>
    <t>zemědělští podnikatelé (fyz. osoby)</t>
  </si>
  <si>
    <t>se zdravotním postižením</t>
  </si>
  <si>
    <t>Uchazeči o zaměstnání v evidenci úřadu práce</t>
  </si>
  <si>
    <t>Pracovní místa v evidenci úřadu práce</t>
  </si>
  <si>
    <t>skot</t>
  </si>
  <si>
    <t>prasata</t>
  </si>
  <si>
    <t>ovce</t>
  </si>
  <si>
    <t xml:space="preserve"> . </t>
  </si>
  <si>
    <t>Zaměstnaní (pracující v kraji) celkem</t>
  </si>
  <si>
    <t xml:space="preserve">. </t>
  </si>
  <si>
    <t>absolventi škol a mladiství</t>
  </si>
  <si>
    <t>zemědělství, lesnictví a rybářství</t>
  </si>
  <si>
    <t>Uchazeči celkem na 1 pracovní místo v evidenci úřadu práce</t>
  </si>
  <si>
    <t>EKONOMICKÉ SUBJEKTY</t>
  </si>
  <si>
    <t>obiloviny</t>
  </si>
  <si>
    <t>brambory</t>
  </si>
  <si>
    <t>t/ha</t>
  </si>
  <si>
    <t>tis. fyz. osob</t>
  </si>
  <si>
    <t>soukromí podnikatelé podnikající podle živnostenského zákona</t>
  </si>
  <si>
    <r>
      <t>Zaměstnaní (bydlící v kraji) celkem</t>
    </r>
    <r>
      <rPr>
        <vertAlign val="superscript"/>
        <sz val="8"/>
        <rFont val="Arial CE"/>
        <charset val="238"/>
      </rPr>
      <t>1)</t>
    </r>
  </si>
  <si>
    <r>
      <t>Míra ekonomické aktivity</t>
    </r>
    <r>
      <rPr>
        <vertAlign val="superscript"/>
        <sz val="8"/>
        <rFont val="Arial CE"/>
        <charset val="238"/>
      </rPr>
      <t>1)</t>
    </r>
  </si>
  <si>
    <r>
      <t>Průměrný evidenční počet zaměstnanců</t>
    </r>
    <r>
      <rPr>
        <vertAlign val="superscript"/>
        <sz val="8"/>
        <rFont val="Arial CE"/>
        <family val="2"/>
        <charset val="238"/>
      </rPr>
      <t>2)</t>
    </r>
    <r>
      <rPr>
        <sz val="8"/>
        <rFont val="Arial CE"/>
        <family val="2"/>
        <charset val="238"/>
      </rPr>
      <t xml:space="preserve"> </t>
    </r>
  </si>
  <si>
    <r>
      <t>Průměrná hrubá měsíční mzda</t>
    </r>
    <r>
      <rPr>
        <vertAlign val="superscript"/>
        <sz val="8"/>
        <rFont val="Arial CE"/>
        <family val="2"/>
        <charset val="238"/>
      </rPr>
      <t>2)</t>
    </r>
  </si>
  <si>
    <r>
      <t>Nezaměstnanost (k 31. 12.)</t>
    </r>
    <r>
      <rPr>
        <vertAlign val="superscript"/>
        <sz val="8"/>
        <rFont val="Arial CE"/>
        <charset val="238"/>
      </rPr>
      <t>3)</t>
    </r>
  </si>
  <si>
    <r>
      <t>Osevní plochy celkem (k 31. 5.)</t>
    </r>
    <r>
      <rPr>
        <vertAlign val="superscript"/>
        <sz val="8"/>
        <rFont val="Arial CE"/>
        <family val="2"/>
        <charset val="238"/>
      </rPr>
      <t>4)</t>
    </r>
  </si>
  <si>
    <r>
      <t>Sklizeň vybraných plodin</t>
    </r>
    <r>
      <rPr>
        <vertAlign val="superscript"/>
        <sz val="8"/>
        <rFont val="Arial CE"/>
        <family val="2"/>
        <charset val="238"/>
      </rPr>
      <t>4)</t>
    </r>
  </si>
  <si>
    <r>
      <t>Hektarové výnosy vybraných plodin</t>
    </r>
    <r>
      <rPr>
        <vertAlign val="superscript"/>
        <sz val="8"/>
        <rFont val="Arial CE"/>
        <family val="2"/>
        <charset val="238"/>
      </rPr>
      <t>4)</t>
    </r>
  </si>
  <si>
    <r>
      <t>Hospodářská zvířata</t>
    </r>
    <r>
      <rPr>
        <vertAlign val="superscript"/>
        <sz val="8"/>
        <rFont val="Arial CE"/>
        <family val="2"/>
        <charset val="238"/>
      </rPr>
      <t>5)</t>
    </r>
  </si>
  <si>
    <r>
      <t>drůbež</t>
    </r>
    <r>
      <rPr>
        <vertAlign val="superscript"/>
        <sz val="8"/>
        <rFont val="Arial CE"/>
        <charset val="238"/>
      </rPr>
      <t>6)</t>
    </r>
  </si>
  <si>
    <r>
      <t>skotu</t>
    </r>
    <r>
      <rPr>
        <vertAlign val="superscript"/>
        <sz val="8"/>
        <rFont val="Arial CE"/>
        <charset val="238"/>
      </rPr>
      <t>7)</t>
    </r>
  </si>
  <si>
    <r>
      <t>prasat</t>
    </r>
    <r>
      <rPr>
        <vertAlign val="superscript"/>
        <sz val="8"/>
        <rFont val="Arial CE"/>
        <charset val="238"/>
      </rPr>
      <t>8</t>
    </r>
    <r>
      <rPr>
        <vertAlign val="superscript"/>
        <sz val="8"/>
        <rFont val="Arial CE"/>
        <family val="2"/>
        <charset val="238"/>
      </rPr>
      <t>)</t>
    </r>
  </si>
  <si>
    <t>Registrované subjekty (k 31. 12.)</t>
  </si>
  <si>
    <t>údaje roku 2024 jsou postupně doplňovány</t>
  </si>
  <si>
    <t>Dlouhodobý vývoj Libereckého kraje 
v letech 1993–2024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</si>
  <si>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od roku 2022 podle nové metodiky vážení (nejsou
   započteny osoby bydlící mimo soukromé domácnosti)</t>
    </r>
  </si>
  <si>
    <r>
      <t>2)</t>
    </r>
    <r>
      <rPr>
        <sz val="8"/>
        <rFont val="Arial"/>
        <family val="2"/>
        <charset val="238"/>
      </rPr>
      <t xml:space="preserve"> podle místa pracoviště, od r. 2002 včetně menších podniků</t>
    </r>
  </si>
  <si>
    <r>
      <t>3)</t>
    </r>
    <r>
      <rPr>
        <sz val="8"/>
        <rFont val="Arial"/>
        <family val="2"/>
        <charset val="238"/>
      </rPr>
      <t xml:space="preserve"> evidovaná nezaměstnanost podle údajů úřadů práce</t>
    </r>
  </si>
  <si>
    <r>
      <rPr>
        <vertAlign val="superscript"/>
        <sz val="8"/>
        <rFont val="Arial"/>
        <family val="2"/>
        <charset val="238"/>
      </rPr>
      <t>12)</t>
    </r>
    <r>
      <rPr>
        <sz val="8"/>
        <rFont val="Arial"/>
        <family val="2"/>
        <charset val="238"/>
      </rPr>
      <t xml:space="preserve"> od roku 2014 ve věku 15–64 let</t>
    </r>
  </si>
  <si>
    <r>
      <rPr>
        <vertAlign val="superscript"/>
        <sz val="8"/>
        <rFont val="Arial"/>
        <family val="2"/>
        <charset val="238"/>
      </rPr>
      <t>11)</t>
    </r>
    <r>
      <rPr>
        <sz val="8"/>
        <rFont val="Arial"/>
        <family val="2"/>
        <charset val="238"/>
      </rPr>
      <t xml:space="preserve"> vlivem zpřesnění dat podle Registru osob (ROS)
    nejsou údaje před rokem 2013 plně srovnatelné</t>
    </r>
  </si>
  <si>
    <r>
      <t>13)</t>
    </r>
    <r>
      <rPr>
        <sz val="8"/>
        <rFont val="Arial"/>
        <family val="2"/>
        <charset val="238"/>
      </rPr>
      <t xml:space="preserve"> předběžné údaje</t>
    </r>
  </si>
  <si>
    <r>
      <t>6)</t>
    </r>
    <r>
      <rPr>
        <sz val="8"/>
        <rFont val="Arial"/>
        <family val="2"/>
        <charset val="238"/>
      </rPr>
      <t xml:space="preserve"> od roku 2023 drůbež celkem včetně ostatní drůbeže
   (křepelek, bažantů, perliček a holubů chovaných jako
   hospodářská zvířata) a pštrosů</t>
    </r>
  </si>
  <si>
    <r>
      <t>5)</t>
    </r>
    <r>
      <rPr>
        <sz val="8"/>
        <rFont val="Arial"/>
        <family val="2"/>
        <charset val="238"/>
      </rPr>
      <t xml:space="preserve"> do roku 2001 vč. "hobby aktivit" obyvatel;
   do roku 2002 k 1. 3.; od roku 2003 k 1. 4.;
   od roku 2023 k 31. 12. (vlivem změny zdroje dat)</t>
    </r>
  </si>
  <si>
    <r>
      <t>4)</t>
    </r>
    <r>
      <rPr>
        <sz val="8"/>
        <rFont val="Arial"/>
        <family val="2"/>
        <charset val="238"/>
      </rPr>
      <t xml:space="preserve"> do roku 2001 vč. "hobby aktivit" obyvatel</t>
    </r>
  </si>
  <si>
    <r>
      <t>8)</t>
    </r>
    <r>
      <rPr>
        <sz val="8"/>
        <rFont val="Arial"/>
        <family val="2"/>
        <charset val="238"/>
      </rPr>
      <t xml:space="preserve"> na 100 ha orné půdy</t>
    </r>
  </si>
  <si>
    <r>
      <t>7)</t>
    </r>
    <r>
      <rPr>
        <sz val="8"/>
        <rFont val="Arial"/>
        <family val="2"/>
        <charset val="238"/>
      </rPr>
      <t xml:space="preserve"> na 100 ha obhospodařované zemědělské půdy</t>
    </r>
  </si>
  <si>
    <r>
      <t>10)</t>
    </r>
    <r>
      <rPr>
        <sz val="8"/>
        <rFont val="Arial"/>
        <family val="2"/>
        <charset val="238"/>
      </rPr>
      <t xml:space="preserve"> do roku 2008 včetně samostatně hospodařících rolníků</t>
    </r>
  </si>
  <si>
    <r>
      <t>9)</t>
    </r>
    <r>
      <rPr>
        <sz val="8"/>
        <rFont val="Arial"/>
        <family val="2"/>
        <charset val="238"/>
      </rPr>
      <t xml:space="preserve"> promítnutí přeregistrace živnostníků podle živnostenského zákona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</si>
</sst>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K_č_-;\-* #,##0\ _K_č_-;_-* &quot;-&quot;\ _K_č_-;_-@_-"/>
    <numFmt numFmtId="165" formatCode="\$#,##0\ ;\(\$#,##0\)"/>
    <numFmt numFmtId="166" formatCode="#,##0_ ;\-#,##0\ "/>
    <numFmt numFmtId="167" formatCode="#,##0.0_ ;\-#,##0.0\ "/>
    <numFmt numFmtId="168" formatCode="#,##0.00_ ;\-#,##0.00\ "/>
  </numFmts>
  <fonts count="20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vertAlign val="superscript"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9"/>
      <color indexed="10"/>
      <name val="Arial CE"/>
      <family val="2"/>
      <charset val="238"/>
    </font>
    <font>
      <b/>
      <sz val="8"/>
      <color indexed="10"/>
      <name val="Arial CE"/>
      <family val="2"/>
      <charset val="238"/>
    </font>
    <font>
      <vertAlign val="superscript"/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86BF5E"/>
        <bgColor indexed="64"/>
      </patternFill>
    </fill>
    <fill>
      <patternFill patternType="solid">
        <fgColor rgb="FFF0F6E9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double">
        <color rgb="FFC00000"/>
      </left>
      <right/>
      <top/>
      <bottom/>
      <diagonal/>
    </border>
    <border>
      <left style="thin">
        <color rgb="FF86BF5E"/>
      </left>
      <right/>
      <top/>
      <bottom/>
      <diagonal/>
    </border>
    <border>
      <left style="thin">
        <color rgb="FF86BF5E"/>
      </left>
      <right style="thin">
        <color rgb="FF86BF5E"/>
      </right>
      <top/>
      <bottom/>
      <diagonal/>
    </border>
    <border>
      <left style="thin">
        <color rgb="FF86BF5E"/>
      </left>
      <right style="double">
        <color rgb="FFC00000"/>
      </right>
      <top/>
      <bottom/>
      <diagonal/>
    </border>
    <border>
      <left/>
      <right/>
      <top style="medium">
        <color rgb="FFC3DDAC"/>
      </top>
      <bottom style="medium">
        <color rgb="FFC3DDAC"/>
      </bottom>
      <diagonal/>
    </border>
    <border>
      <left/>
      <right style="medium">
        <color indexed="9"/>
      </right>
      <top style="medium">
        <color rgb="FFC3DDAC"/>
      </top>
      <bottom style="medium">
        <color rgb="FFC3DDAC"/>
      </bottom>
      <diagonal/>
    </border>
    <border>
      <left style="medium">
        <color indexed="9"/>
      </left>
      <right style="medium">
        <color indexed="9"/>
      </right>
      <top style="medium">
        <color rgb="FFC3DDAC"/>
      </top>
      <bottom style="medium">
        <color rgb="FFC3DDAC"/>
      </bottom>
      <diagonal/>
    </border>
    <border>
      <left style="medium">
        <color theme="0"/>
      </left>
      <right/>
      <top style="medium">
        <color rgb="FFC3DDAC"/>
      </top>
      <bottom style="medium">
        <color rgb="FFC3DDAC"/>
      </bottom>
      <diagonal/>
    </border>
    <border>
      <left style="medium">
        <color theme="0"/>
      </left>
      <right style="medium">
        <color indexed="9"/>
      </right>
      <top style="medium">
        <color rgb="FFC3DDAC"/>
      </top>
      <bottom style="medium">
        <color rgb="FFC3DDAC"/>
      </bottom>
      <diagonal/>
    </border>
    <border>
      <left style="medium">
        <color theme="0"/>
      </left>
      <right style="medium">
        <color theme="0"/>
      </right>
      <top style="medium">
        <color rgb="FFC3DDAC"/>
      </top>
      <bottom style="medium">
        <color rgb="FFC3DDAC"/>
      </bottom>
      <diagonal/>
    </border>
  </borders>
  <cellStyleXfs count="8">
    <xf numFmtId="0" fontId="0" fillId="0" borderId="0"/>
    <xf numFmtId="0" fontId="3" fillId="2" borderId="1" applyNumberFormat="0" applyFont="0" applyFill="0" applyAlignment="0" applyProtection="0"/>
    <xf numFmtId="0" fontId="3" fillId="2" borderId="0" applyFont="0" applyFill="0" applyBorder="0" applyAlignment="0" applyProtection="0"/>
    <xf numFmtId="3" fontId="3" fillId="2" borderId="0" applyFont="0" applyFill="0" applyBorder="0" applyAlignment="0" applyProtection="0"/>
    <xf numFmtId="165" fontId="3" fillId="2" borderId="0" applyFont="0" applyFill="0" applyBorder="0" applyAlignment="0" applyProtection="0"/>
    <xf numFmtId="2" fontId="3" fillId="2" borderId="0" applyFont="0" applyFill="0" applyBorder="0" applyAlignment="0" applyProtection="0"/>
    <xf numFmtId="0" fontId="1" fillId="2" borderId="0" applyNumberFormat="0" applyFill="0" applyBorder="0" applyAlignment="0" applyProtection="0"/>
    <xf numFmtId="0" fontId="2" fillId="2" borderId="0" applyNumberFormat="0" applyFill="0" applyBorder="0" applyAlignment="0" applyProtection="0"/>
  </cellStyleXfs>
  <cellXfs count="78">
    <xf numFmtId="0" fontId="0" fillId="2" borderId="0" xfId="0" applyFill="1"/>
    <xf numFmtId="0" fontId="0" fillId="0" borderId="0" xfId="0"/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left" indent="2"/>
    </xf>
    <xf numFmtId="0" fontId="11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 indent="1"/>
    </xf>
    <xf numFmtId="0" fontId="14" fillId="0" borderId="0" xfId="0" applyFont="1" applyAlignment="1">
      <alignment horizontal="left" indent="2"/>
    </xf>
    <xf numFmtId="0" fontId="17" fillId="0" borderId="0" xfId="0" applyFont="1"/>
    <xf numFmtId="166" fontId="5" fillId="0" borderId="2" xfId="0" applyNumberFormat="1" applyFont="1" applyBorder="1"/>
    <xf numFmtId="167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8" fontId="5" fillId="0" borderId="2" xfId="0" applyNumberFormat="1" applyFont="1" applyBorder="1" applyAlignment="1">
      <alignment horizontal="right"/>
    </xf>
    <xf numFmtId="167" fontId="5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top" wrapText="1"/>
    </xf>
    <xf numFmtId="0" fontId="16" fillId="0" borderId="0" xfId="0" applyFont="1"/>
    <xf numFmtId="0" fontId="16" fillId="0" borderId="0" xfId="0" applyFont="1" applyAlignment="1">
      <alignment vertical="top"/>
    </xf>
    <xf numFmtId="0" fontId="15" fillId="0" borderId="0" xfId="0" applyFont="1" applyAlignment="1">
      <alignment vertical="top"/>
    </xf>
    <xf numFmtId="3" fontId="18" fillId="0" borderId="0" xfId="0" applyNumberFormat="1" applyFont="1" applyAlignment="1">
      <alignment vertical="top"/>
    </xf>
    <xf numFmtId="0" fontId="19" fillId="0" borderId="0" xfId="0" applyFont="1" applyAlignment="1">
      <alignment horizontal="left" vertical="top"/>
    </xf>
    <xf numFmtId="0" fontId="18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9" fillId="0" borderId="0" xfId="0" applyFont="1" applyAlignment="1">
      <alignment vertical="top"/>
    </xf>
    <xf numFmtId="167" fontId="16" fillId="0" borderId="0" xfId="0" applyNumberFormat="1" applyFont="1" applyAlignment="1">
      <alignment vertical="top"/>
    </xf>
    <xf numFmtId="0" fontId="15" fillId="0" borderId="0" xfId="0" applyFont="1" applyAlignment="1">
      <alignment vertical="top" wrapText="1"/>
    </xf>
    <xf numFmtId="3" fontId="18" fillId="0" borderId="0" xfId="0" applyNumberFormat="1" applyFont="1"/>
    <xf numFmtId="0" fontId="15" fillId="0" borderId="0" xfId="0" applyFont="1" applyAlignment="1">
      <alignment horizontal="left" vertical="top"/>
    </xf>
    <xf numFmtId="0" fontId="18" fillId="0" borderId="0" xfId="0" applyFont="1" applyAlignment="1">
      <alignment horizontal="center" vertical="top"/>
    </xf>
    <xf numFmtId="0" fontId="6" fillId="4" borderId="0" xfId="0" applyFont="1" applyFill="1" applyAlignment="1">
      <alignment horizontal="left"/>
    </xf>
    <xf numFmtId="0" fontId="5" fillId="0" borderId="4" xfId="0" applyFont="1" applyBorder="1" applyAlignment="1">
      <alignment horizontal="center"/>
    </xf>
    <xf numFmtId="167" fontId="5" fillId="0" borderId="4" xfId="0" applyNumberFormat="1" applyFont="1" applyBorder="1" applyAlignment="1">
      <alignment horizontal="right"/>
    </xf>
    <xf numFmtId="167" fontId="5" fillId="0" borderId="3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wrapText="1"/>
    </xf>
    <xf numFmtId="166" fontId="5" fillId="0" borderId="4" xfId="0" applyNumberFormat="1" applyFont="1" applyBorder="1"/>
    <xf numFmtId="166" fontId="5" fillId="0" borderId="4" xfId="0" applyNumberFormat="1" applyFont="1" applyBorder="1" applyAlignment="1">
      <alignment horizontal="right"/>
    </xf>
    <xf numFmtId="166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 shrinkToFit="1"/>
    </xf>
    <xf numFmtId="166" fontId="5" fillId="0" borderId="3" xfId="0" applyNumberFormat="1" applyFont="1" applyBorder="1"/>
    <xf numFmtId="168" fontId="5" fillId="0" borderId="4" xfId="0" applyNumberFormat="1" applyFont="1" applyBorder="1" applyAlignment="1">
      <alignment horizontal="right"/>
    </xf>
    <xf numFmtId="168" fontId="5" fillId="0" borderId="3" xfId="0" applyNumberFormat="1" applyFont="1" applyBorder="1" applyAlignment="1">
      <alignment horizontal="right"/>
    </xf>
    <xf numFmtId="0" fontId="5" fillId="4" borderId="0" xfId="0" applyFont="1" applyFill="1"/>
    <xf numFmtId="0" fontId="5" fillId="4" borderId="0" xfId="0" applyFont="1" applyFill="1" applyAlignment="1">
      <alignment horizontal="center"/>
    </xf>
    <xf numFmtId="166" fontId="10" fillId="4" borderId="0" xfId="0" applyNumberFormat="1" applyFont="1" applyFill="1"/>
    <xf numFmtId="166" fontId="5" fillId="0" borderId="0" xfId="0" applyNumberFormat="1" applyFont="1" applyAlignment="1">
      <alignment horizontal="right"/>
    </xf>
    <xf numFmtId="166" fontId="5" fillId="0" borderId="0" xfId="0" applyNumberFormat="1" applyFont="1"/>
    <xf numFmtId="166" fontId="5" fillId="0" borderId="5" xfId="0" applyNumberFormat="1" applyFont="1" applyBorder="1" applyAlignment="1">
      <alignment horizontal="right"/>
    </xf>
    <xf numFmtId="166" fontId="5" fillId="0" borderId="5" xfId="0" applyNumberFormat="1" applyFont="1" applyBorder="1"/>
    <xf numFmtId="0" fontId="5" fillId="0" borderId="4" xfId="0" applyFont="1" applyBorder="1" applyAlignment="1">
      <alignment horizontal="right"/>
    </xf>
    <xf numFmtId="168" fontId="5" fillId="0" borderId="4" xfId="0" applyNumberFormat="1" applyFont="1" applyBorder="1"/>
    <xf numFmtId="3" fontId="10" fillId="0" borderId="4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68" fontId="5" fillId="0" borderId="3" xfId="0" applyNumberFormat="1" applyFont="1" applyBorder="1"/>
    <xf numFmtId="3" fontId="10" fillId="0" borderId="3" xfId="0" applyNumberFormat="1" applyFont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right"/>
    </xf>
    <xf numFmtId="167" fontId="5" fillId="4" borderId="0" xfId="0" applyNumberFormat="1" applyFont="1" applyFill="1"/>
    <xf numFmtId="0" fontId="0" fillId="4" borderId="0" xfId="0" applyFill="1"/>
    <xf numFmtId="164" fontId="6" fillId="3" borderId="7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4" fillId="0" borderId="0" xfId="0" applyFont="1" applyAlignment="1">
      <alignment vertical="top" wrapText="1"/>
    </xf>
    <xf numFmtId="0" fontId="16" fillId="0" borderId="0" xfId="0" applyFont="1"/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</cellXfs>
  <cellStyles count="8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Pevný" xfId="5" xr:uid="{00000000-0005-0000-0000-000005000000}"/>
    <cellStyle name="Záhlaví 1" xfId="6" xr:uid="{00000000-0005-0000-0000-000006000000}"/>
    <cellStyle name="Záhlaví 2" xfId="7" xr:uid="{00000000-0005-0000-0000-000007000000}"/>
  </cellStyles>
  <dxfs count="0"/>
  <tableStyles count="0" defaultTableStyle="TableStyleMedium9" defaultPivotStyle="PivotStyleLight16"/>
  <colors>
    <mruColors>
      <color rgb="FFC3DDAC"/>
      <color rgb="FFF0F6E9"/>
      <color rgb="FF86BF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47" name="Text Box 3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48" name="Text Box 4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49" name="Text Box 5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50" name="Text Box 6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51" name="Text Box 7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52" name="Text Box 8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53" name="Text Box 9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54" name="Text Box 10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55" name="Text Box 11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56" name="Text Box 12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57" name="Text Box 13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58" name="Text Box 14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59" name="Text Box 15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60" name="Text Box 16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63" name="Text Box 19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64" name="Text Box 20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65" name="Text Box 21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66" name="Text Box 22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67" name="Text Box 23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68" name="Text Box 24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69" name="Text Box 25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70" name="Text Box 26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71" name="Text Box 27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72" name="Text Box 28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73" name="Text Box 29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74" name="Text Box 30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75" name="Text Box 31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59</xdr:row>
      <xdr:rowOff>0</xdr:rowOff>
    </xdr:from>
    <xdr:to>
      <xdr:col>13</xdr:col>
      <xdr:colOff>200025</xdr:colOff>
      <xdr:row>59</xdr:row>
      <xdr:rowOff>0</xdr:rowOff>
    </xdr:to>
    <xdr:sp macro="" textlink="">
      <xdr:nvSpPr>
        <xdr:cNvPr id="6176" name="Text Box 32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>
          <a:spLocks noChangeArrowheads="1"/>
        </xdr:cNvSpPr>
      </xdr:nvSpPr>
      <xdr:spPr bwMode="auto">
        <a:xfrm>
          <a:off x="8401050" y="95250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18</xdr:col>
      <xdr:colOff>19050</xdr:colOff>
      <xdr:row>30</xdr:row>
      <xdr:rowOff>9525</xdr:rowOff>
    </xdr:from>
    <xdr:to>
      <xdr:col>18</xdr:col>
      <xdr:colOff>180975</xdr:colOff>
      <xdr:row>31</xdr:row>
      <xdr:rowOff>0</xdr:rowOff>
    </xdr:to>
    <xdr:sp macro="" textlink="">
      <xdr:nvSpPr>
        <xdr:cNvPr id="6179" name="Text Box 35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>
          <a:spLocks noChangeArrowheads="1"/>
        </xdr:cNvSpPr>
      </xdr:nvSpPr>
      <xdr:spPr bwMode="auto">
        <a:xfrm>
          <a:off x="11982450" y="5800725"/>
          <a:ext cx="1619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11)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51" name="Text Box 5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52" name="Text Box 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53" name="Text Box 7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56" name="Text Box 10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57" name="Text Box 1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58" name="Text Box 1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59" name="Text Box 1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60" name="Text Box 1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65" name="Text Box 2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66" name="Text Box 2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67" name="Text Box 2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68" name="Text Box 2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69" name="Text Box 2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70" name="Text Box 2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71" name="Text Box 2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72" name="Text Box 2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73" name="Text Box 2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74" name="Text Box 30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75" name="Text Box 3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14</xdr:col>
      <xdr:colOff>38100</xdr:colOff>
      <xdr:row>59</xdr:row>
      <xdr:rowOff>0</xdr:rowOff>
    </xdr:from>
    <xdr:to>
      <xdr:col>14</xdr:col>
      <xdr:colOff>200025</xdr:colOff>
      <xdr:row>59</xdr:row>
      <xdr:rowOff>0</xdr:rowOff>
    </xdr:to>
    <xdr:sp macro="" textlink="">
      <xdr:nvSpPr>
        <xdr:cNvPr id="76" name="Text Box 3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934575" y="944880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3</xdr:col>
      <xdr:colOff>38100</xdr:colOff>
      <xdr:row>29</xdr:row>
      <xdr:rowOff>28575</xdr:rowOff>
    </xdr:from>
    <xdr:to>
      <xdr:col>3</xdr:col>
      <xdr:colOff>200025</xdr:colOff>
      <xdr:row>29</xdr:row>
      <xdr:rowOff>171450</xdr:rowOff>
    </xdr:to>
    <xdr:sp macro="" textlink="">
      <xdr:nvSpPr>
        <xdr:cNvPr id="83" name="Text Box 3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3676650" y="5362575"/>
          <a:ext cx="16192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10)</a:t>
          </a:r>
        </a:p>
      </xdr:txBody>
    </xdr:sp>
    <xdr:clientData/>
  </xdr:twoCellAnchor>
  <xdr:twoCellAnchor>
    <xdr:from>
      <xdr:col>22</xdr:col>
      <xdr:colOff>9525</xdr:colOff>
      <xdr:row>25</xdr:row>
      <xdr:rowOff>28575</xdr:rowOff>
    </xdr:from>
    <xdr:to>
      <xdr:col>22</xdr:col>
      <xdr:colOff>171450</xdr:colOff>
      <xdr:row>26</xdr:row>
      <xdr:rowOff>0</xdr:rowOff>
    </xdr:to>
    <xdr:sp macro="" textlink="">
      <xdr:nvSpPr>
        <xdr:cNvPr id="95" name="Text Box 3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4020800" y="4391025"/>
          <a:ext cx="161925" cy="144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11)</a:t>
          </a:r>
        </a:p>
      </xdr:txBody>
    </xdr:sp>
    <xdr:clientData/>
  </xdr:twoCellAnchor>
  <xdr:twoCellAnchor>
    <xdr:from>
      <xdr:col>22</xdr:col>
      <xdr:colOff>19050</xdr:colOff>
      <xdr:row>26</xdr:row>
      <xdr:rowOff>0</xdr:rowOff>
    </xdr:from>
    <xdr:to>
      <xdr:col>22</xdr:col>
      <xdr:colOff>180975</xdr:colOff>
      <xdr:row>26</xdr:row>
      <xdr:rowOff>144235</xdr:rowOff>
    </xdr:to>
    <xdr:sp macro="" textlink="">
      <xdr:nvSpPr>
        <xdr:cNvPr id="96" name="Text Box 3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4030325" y="4686300"/>
          <a:ext cx="161925" cy="144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11)</a:t>
          </a:r>
        </a:p>
      </xdr:txBody>
    </xdr:sp>
    <xdr:clientData/>
  </xdr:twoCellAnchor>
  <xdr:twoCellAnchor>
    <xdr:from>
      <xdr:col>22</xdr:col>
      <xdr:colOff>19050</xdr:colOff>
      <xdr:row>26</xdr:row>
      <xdr:rowOff>152400</xdr:rowOff>
    </xdr:from>
    <xdr:to>
      <xdr:col>22</xdr:col>
      <xdr:colOff>180975</xdr:colOff>
      <xdr:row>27</xdr:row>
      <xdr:rowOff>134710</xdr:rowOff>
    </xdr:to>
    <xdr:sp macro="" textlink="">
      <xdr:nvSpPr>
        <xdr:cNvPr id="97" name="Text Box 3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4030325" y="4838700"/>
          <a:ext cx="161925" cy="144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11)</a:t>
          </a:r>
        </a:p>
      </xdr:txBody>
    </xdr:sp>
    <xdr:clientData/>
  </xdr:twoCellAnchor>
  <xdr:twoCellAnchor>
    <xdr:from>
      <xdr:col>22</xdr:col>
      <xdr:colOff>9525</xdr:colOff>
      <xdr:row>27</xdr:row>
      <xdr:rowOff>152400</xdr:rowOff>
    </xdr:from>
    <xdr:to>
      <xdr:col>22</xdr:col>
      <xdr:colOff>171450</xdr:colOff>
      <xdr:row>28</xdr:row>
      <xdr:rowOff>134710</xdr:rowOff>
    </xdr:to>
    <xdr:sp macro="" textlink="">
      <xdr:nvSpPr>
        <xdr:cNvPr id="98" name="Text Box 3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4020800" y="5000625"/>
          <a:ext cx="161925" cy="144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11)</a:t>
          </a:r>
        </a:p>
      </xdr:txBody>
    </xdr:sp>
    <xdr:clientData/>
  </xdr:twoCellAnchor>
  <xdr:twoCellAnchor>
    <xdr:from>
      <xdr:col>22</xdr:col>
      <xdr:colOff>19050</xdr:colOff>
      <xdr:row>29</xdr:row>
      <xdr:rowOff>19050</xdr:rowOff>
    </xdr:from>
    <xdr:to>
      <xdr:col>22</xdr:col>
      <xdr:colOff>190500</xdr:colOff>
      <xdr:row>29</xdr:row>
      <xdr:rowOff>133350</xdr:rowOff>
    </xdr:to>
    <xdr:sp macro="" textlink="">
      <xdr:nvSpPr>
        <xdr:cNvPr id="99" name="Text Box 3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4373225" y="5219700"/>
          <a:ext cx="17145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11)</a:t>
          </a:r>
        </a:p>
      </xdr:txBody>
    </xdr:sp>
    <xdr:clientData/>
  </xdr:twoCellAnchor>
  <xdr:twoCellAnchor>
    <xdr:from>
      <xdr:col>22</xdr:col>
      <xdr:colOff>9525</xdr:colOff>
      <xdr:row>30</xdr:row>
      <xdr:rowOff>0</xdr:rowOff>
    </xdr:from>
    <xdr:to>
      <xdr:col>22</xdr:col>
      <xdr:colOff>171450</xdr:colOff>
      <xdr:row>30</xdr:row>
      <xdr:rowOff>144235</xdr:rowOff>
    </xdr:to>
    <xdr:sp macro="" textlink="">
      <xdr:nvSpPr>
        <xdr:cNvPr id="100" name="Text Box 3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4020800" y="5334000"/>
          <a:ext cx="161925" cy="144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11)</a:t>
          </a:r>
        </a:p>
      </xdr:txBody>
    </xdr:sp>
    <xdr:clientData/>
  </xdr:twoCellAnchor>
  <xdr:twoCellAnchor>
    <xdr:from>
      <xdr:col>23</xdr:col>
      <xdr:colOff>38100</xdr:colOff>
      <xdr:row>17</xdr:row>
      <xdr:rowOff>9525</xdr:rowOff>
    </xdr:from>
    <xdr:to>
      <xdr:col>23</xdr:col>
      <xdr:colOff>200025</xdr:colOff>
      <xdr:row>17</xdr:row>
      <xdr:rowOff>153760</xdr:rowOff>
    </xdr:to>
    <xdr:sp macro="" textlink="">
      <xdr:nvSpPr>
        <xdr:cNvPr id="101" name="Text Box 3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4763750" y="3267075"/>
          <a:ext cx="161925" cy="14423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12)</a:t>
          </a:r>
        </a:p>
      </xdr:txBody>
    </xdr:sp>
    <xdr:clientData/>
  </xdr:twoCellAnchor>
  <xdr:twoCellAnchor>
    <xdr:from>
      <xdr:col>32</xdr:col>
      <xdr:colOff>28575</xdr:colOff>
      <xdr:row>10</xdr:row>
      <xdr:rowOff>14817</xdr:rowOff>
    </xdr:from>
    <xdr:to>
      <xdr:col>32</xdr:col>
      <xdr:colOff>152400</xdr:colOff>
      <xdr:row>10</xdr:row>
      <xdr:rowOff>140002</xdr:rowOff>
    </xdr:to>
    <xdr:sp macro="" textlink="">
      <xdr:nvSpPr>
        <xdr:cNvPr id="82" name="Text Box 3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9755908" y="1999192"/>
          <a:ext cx="123825" cy="12518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13)</a:t>
          </a:r>
        </a:p>
      </xdr:txBody>
    </xdr:sp>
    <xdr:clientData/>
  </xdr:twoCellAnchor>
  <xdr:twoCellAnchor>
    <xdr:from>
      <xdr:col>32</xdr:col>
      <xdr:colOff>26458</xdr:colOff>
      <xdr:row>11</xdr:row>
      <xdr:rowOff>21167</xdr:rowOff>
    </xdr:from>
    <xdr:to>
      <xdr:col>32</xdr:col>
      <xdr:colOff>150283</xdr:colOff>
      <xdr:row>11</xdr:row>
      <xdr:rowOff>146352</xdr:rowOff>
    </xdr:to>
    <xdr:sp macro="" textlink="">
      <xdr:nvSpPr>
        <xdr:cNvPr id="84" name="Text Box 3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9753791" y="2169584"/>
          <a:ext cx="123825" cy="12518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13)</a:t>
          </a:r>
        </a:p>
      </xdr:txBody>
    </xdr:sp>
    <xdr:clientData/>
  </xdr:twoCellAnchor>
  <xdr:twoCellAnchor>
    <xdr:from>
      <xdr:col>32</xdr:col>
      <xdr:colOff>26458</xdr:colOff>
      <xdr:row>12</xdr:row>
      <xdr:rowOff>10583</xdr:rowOff>
    </xdr:from>
    <xdr:to>
      <xdr:col>32</xdr:col>
      <xdr:colOff>150283</xdr:colOff>
      <xdr:row>12</xdr:row>
      <xdr:rowOff>135768</xdr:rowOff>
    </xdr:to>
    <xdr:sp macro="" textlink="">
      <xdr:nvSpPr>
        <xdr:cNvPr id="86" name="Text Box 3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9753791" y="2323041"/>
          <a:ext cx="123825" cy="12518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13)</a:t>
          </a:r>
        </a:p>
      </xdr:txBody>
    </xdr:sp>
    <xdr:clientData/>
  </xdr:twoCellAnchor>
  <xdr:twoCellAnchor>
    <xdr:from>
      <xdr:col>32</xdr:col>
      <xdr:colOff>25400</xdr:colOff>
      <xdr:row>14</xdr:row>
      <xdr:rowOff>11642</xdr:rowOff>
    </xdr:from>
    <xdr:to>
      <xdr:col>32</xdr:col>
      <xdr:colOff>149225</xdr:colOff>
      <xdr:row>14</xdr:row>
      <xdr:rowOff>136827</xdr:rowOff>
    </xdr:to>
    <xdr:sp macro="" textlink="">
      <xdr:nvSpPr>
        <xdr:cNvPr id="88" name="Text Box 3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9818350" y="2631017"/>
          <a:ext cx="123825" cy="12518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13)</a:t>
          </a:r>
        </a:p>
      </xdr:txBody>
    </xdr:sp>
    <xdr:clientData/>
  </xdr:twoCellAnchor>
  <xdr:twoCellAnchor>
    <xdr:from>
      <xdr:col>32</xdr:col>
      <xdr:colOff>28575</xdr:colOff>
      <xdr:row>13</xdr:row>
      <xdr:rowOff>28575</xdr:rowOff>
    </xdr:from>
    <xdr:to>
      <xdr:col>32</xdr:col>
      <xdr:colOff>152400</xdr:colOff>
      <xdr:row>13</xdr:row>
      <xdr:rowOff>153760</xdr:rowOff>
    </xdr:to>
    <xdr:sp macro="" textlink="">
      <xdr:nvSpPr>
        <xdr:cNvPr id="89" name="Text Box 3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9821525" y="2486025"/>
          <a:ext cx="123825" cy="12518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13)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87" name="Text Box 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92" name="Text Box 1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93" name="Text Box 1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94" name="Text Box 1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102" name="Text Box 1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105" name="Text Box 1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106" name="Text Box 19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107" name="Text Box 20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109" name="Text Box 2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110" name="Text Box 2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111" name="Text Box 24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112" name="Text Box 25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113" name="Text Box 2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114" name="Text Box 27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115" name="Text Box 2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116" name="Text Box 29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117" name="Text Box 30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endParaRPr lang="cs-CZ" sz="800" b="0" i="0" strike="noStrike" baseline="3000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7)</a:t>
          </a:r>
        </a:p>
      </xdr:txBody>
    </xdr:sp>
    <xdr:clientData/>
  </xdr:twoCellAnchor>
  <xdr:twoCellAnchor>
    <xdr:from>
      <xdr:col>13</xdr:col>
      <xdr:colOff>38100</xdr:colOff>
      <xdr:row>58</xdr:row>
      <xdr:rowOff>0</xdr:rowOff>
    </xdr:from>
    <xdr:to>
      <xdr:col>13</xdr:col>
      <xdr:colOff>200025</xdr:colOff>
      <xdr:row>58</xdr:row>
      <xdr:rowOff>0</xdr:rowOff>
    </xdr:to>
    <xdr:sp macro="" textlink="">
      <xdr:nvSpPr>
        <xdr:cNvPr id="119" name="Text Box 3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286875" y="10458450"/>
          <a:ext cx="1619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"/>
              <a:cs typeface="Arial"/>
            </a:rPr>
            <a:t>2)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zoomScaleNormal="100" zoomScaleSheetLayoutView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defaultColWidth="9.140625" defaultRowHeight="12.75" x14ac:dyDescent="0.2"/>
  <cols>
    <col min="1" max="1" width="38.28515625" style="1" customWidth="1"/>
    <col min="2" max="2" width="10" style="1" customWidth="1"/>
    <col min="3" max="34" width="8.28515625" style="1" customWidth="1"/>
    <col min="35" max="16384" width="9.140625" style="1"/>
  </cols>
  <sheetData>
    <row r="1" spans="1:34" s="3" customFormat="1" ht="26.25" customHeight="1" x14ac:dyDescent="0.2">
      <c r="A1" s="75" t="s">
        <v>58</v>
      </c>
      <c r="B1" s="75"/>
      <c r="K1" s="8"/>
    </row>
    <row r="2" spans="1:34" ht="12" customHeight="1" thickBot="1" x14ac:dyDescent="0.25">
      <c r="A2" s="5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0"/>
      <c r="P2" s="10"/>
      <c r="Q2" s="10"/>
      <c r="R2" s="61"/>
      <c r="T2" s="61"/>
      <c r="U2" s="61"/>
      <c r="AD2" s="61"/>
      <c r="AE2" s="61"/>
      <c r="AF2" s="61"/>
      <c r="AG2" s="61"/>
      <c r="AH2" s="62" t="s">
        <v>57</v>
      </c>
    </row>
    <row r="3" spans="1:34" ht="25.5" customHeight="1" thickBot="1" x14ac:dyDescent="0.25">
      <c r="A3" s="65"/>
      <c r="B3" s="66" t="s">
        <v>14</v>
      </c>
      <c r="C3" s="67">
        <v>1993</v>
      </c>
      <c r="D3" s="67">
        <v>1994</v>
      </c>
      <c r="E3" s="67">
        <v>1995</v>
      </c>
      <c r="F3" s="67">
        <v>1996</v>
      </c>
      <c r="G3" s="67">
        <v>1997</v>
      </c>
      <c r="H3" s="67">
        <v>1998</v>
      </c>
      <c r="I3" s="67">
        <v>1999</v>
      </c>
      <c r="J3" s="68">
        <v>2000</v>
      </c>
      <c r="K3" s="69">
        <v>2001</v>
      </c>
      <c r="L3" s="67">
        <v>2002</v>
      </c>
      <c r="M3" s="67">
        <v>2003</v>
      </c>
      <c r="N3" s="67">
        <v>2004</v>
      </c>
      <c r="O3" s="67">
        <v>2005</v>
      </c>
      <c r="P3" s="67">
        <v>2006</v>
      </c>
      <c r="Q3" s="67">
        <v>2007</v>
      </c>
      <c r="R3" s="68">
        <v>2008</v>
      </c>
      <c r="S3" s="69">
        <v>2009</v>
      </c>
      <c r="T3" s="70">
        <v>2010</v>
      </c>
      <c r="U3" s="68">
        <v>2011</v>
      </c>
      <c r="V3" s="68">
        <v>2012</v>
      </c>
      <c r="W3" s="68">
        <v>2013</v>
      </c>
      <c r="X3" s="68">
        <v>2014</v>
      </c>
      <c r="Y3" s="68">
        <v>2015</v>
      </c>
      <c r="Z3" s="68">
        <v>2016</v>
      </c>
      <c r="AA3" s="71">
        <v>2017</v>
      </c>
      <c r="AB3" s="68">
        <v>2018</v>
      </c>
      <c r="AC3" s="68">
        <v>2019</v>
      </c>
      <c r="AD3" s="68">
        <v>2020</v>
      </c>
      <c r="AE3" s="68">
        <v>2021</v>
      </c>
      <c r="AF3" s="68">
        <v>2022</v>
      </c>
      <c r="AG3" s="68">
        <v>2023</v>
      </c>
      <c r="AH3" s="68">
        <v>2024</v>
      </c>
    </row>
    <row r="4" spans="1:34" ht="15" customHeight="1" x14ac:dyDescent="0.2">
      <c r="A4" s="36" t="s">
        <v>19</v>
      </c>
      <c r="B4" s="49"/>
      <c r="C4" s="63"/>
      <c r="D4" s="63"/>
      <c r="E4" s="48"/>
      <c r="F4" s="48"/>
      <c r="G4" s="48"/>
      <c r="H4" s="48"/>
      <c r="I4" s="48"/>
      <c r="J4" s="64"/>
      <c r="K4" s="48"/>
      <c r="L4" s="48"/>
      <c r="M4" s="48"/>
      <c r="N4" s="48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</row>
    <row r="5" spans="1:34" x14ac:dyDescent="0.2">
      <c r="A5" s="11" t="s">
        <v>33</v>
      </c>
      <c r="B5" s="37" t="s">
        <v>16</v>
      </c>
      <c r="C5" s="38" t="s">
        <v>32</v>
      </c>
      <c r="D5" s="38" t="s">
        <v>32</v>
      </c>
      <c r="E5" s="38">
        <v>217.87</v>
      </c>
      <c r="F5" s="38">
        <v>214.87799999999999</v>
      </c>
      <c r="G5" s="38">
        <v>212.374</v>
      </c>
      <c r="H5" s="38">
        <v>201.96799999999999</v>
      </c>
      <c r="I5" s="38">
        <v>200.482</v>
      </c>
      <c r="J5" s="39">
        <v>199.453</v>
      </c>
      <c r="K5" s="38">
        <v>200.85300000000001</v>
      </c>
      <c r="L5" s="38">
        <v>201.71700000000001</v>
      </c>
      <c r="M5" s="38">
        <v>198.60499999999999</v>
      </c>
      <c r="N5" s="38">
        <v>201.834</v>
      </c>
      <c r="O5" s="38">
        <v>201.434</v>
      </c>
      <c r="P5" s="38">
        <v>200.43100000000001</v>
      </c>
      <c r="Q5" s="38">
        <v>201.81899999999999</v>
      </c>
      <c r="R5" s="39">
        <v>197.517</v>
      </c>
      <c r="S5" s="38">
        <v>193.28700000000001</v>
      </c>
      <c r="T5" s="38">
        <v>194.36699999999999</v>
      </c>
      <c r="U5" s="38">
        <v>193.619</v>
      </c>
      <c r="V5" s="38">
        <v>188.11600000000001</v>
      </c>
      <c r="W5" s="38">
        <v>187.61699999999999</v>
      </c>
      <c r="X5" s="38">
        <v>195.19200000000001</v>
      </c>
      <c r="Y5" s="38">
        <v>197.33199999999999</v>
      </c>
      <c r="Z5" s="39">
        <v>199.99600000000001</v>
      </c>
      <c r="AA5" s="38">
        <v>194.44900000000001</v>
      </c>
      <c r="AB5" s="38">
        <v>196.98500000000001</v>
      </c>
      <c r="AC5" s="38">
        <v>197.607</v>
      </c>
      <c r="AD5" s="38">
        <v>200.66</v>
      </c>
      <c r="AE5" s="38">
        <v>202.43700000000001</v>
      </c>
      <c r="AF5" s="38">
        <v>202.536</v>
      </c>
      <c r="AG5" s="38">
        <f>AI5/1000</f>
        <v>0</v>
      </c>
      <c r="AH5" s="39">
        <f>AJ5/1000</f>
        <v>0</v>
      </c>
    </row>
    <row r="6" spans="1:34" x14ac:dyDescent="0.2">
      <c r="A6" s="12" t="s">
        <v>36</v>
      </c>
      <c r="B6" s="37"/>
      <c r="C6" s="38" t="s">
        <v>32</v>
      </c>
      <c r="D6" s="38" t="s">
        <v>32</v>
      </c>
      <c r="E6" s="38">
        <v>7.7229999999999999</v>
      </c>
      <c r="F6" s="38">
        <v>6.3129999999999997</v>
      </c>
      <c r="G6" s="38">
        <v>6.2779999999999996</v>
      </c>
      <c r="H6" s="38">
        <v>7.4779999999999998</v>
      </c>
      <c r="I6" s="38">
        <v>6.65</v>
      </c>
      <c r="J6" s="39">
        <v>5.1870000000000003</v>
      </c>
      <c r="K6" s="38">
        <v>7.4740000000000002</v>
      </c>
      <c r="L6" s="38">
        <v>4.8550000000000004</v>
      </c>
      <c r="M6" s="38">
        <v>6.05</v>
      </c>
      <c r="N6" s="38">
        <v>6.2210000000000001</v>
      </c>
      <c r="O6" s="38">
        <v>3.734</v>
      </c>
      <c r="P6" s="38">
        <v>4.6950000000000003</v>
      </c>
      <c r="Q6" s="38">
        <v>4.9880000000000004</v>
      </c>
      <c r="R6" s="39">
        <v>3.9159999999999999</v>
      </c>
      <c r="S6" s="38">
        <v>4.3010000000000002</v>
      </c>
      <c r="T6" s="38">
        <v>4.1079999999999997</v>
      </c>
      <c r="U6" s="38">
        <v>4.2679999999999998</v>
      </c>
      <c r="V6" s="38">
        <v>4.1749999999999998</v>
      </c>
      <c r="W6" s="38">
        <v>4.22</v>
      </c>
      <c r="X6" s="38">
        <v>4.4059999999999997</v>
      </c>
      <c r="Y6" s="38">
        <v>3.8660000000000001</v>
      </c>
      <c r="Z6" s="39">
        <v>3.9319999999999999</v>
      </c>
      <c r="AA6" s="38">
        <v>3.5950000000000002</v>
      </c>
      <c r="AB6" s="38">
        <v>3.9420000000000002</v>
      </c>
      <c r="AC6" s="38">
        <v>3.7829999999999999</v>
      </c>
      <c r="AD6" s="38">
        <v>3.6920000000000002</v>
      </c>
      <c r="AE6" s="38">
        <v>3.6739999999999999</v>
      </c>
      <c r="AF6" s="38">
        <v>3.7650000000000001</v>
      </c>
      <c r="AG6" s="38">
        <f t="shared" ref="AG6:AG8" si="0">AI6/1000</f>
        <v>0</v>
      </c>
      <c r="AH6" s="39">
        <f t="shared" ref="AH6:AH8" si="1">AJ6/1000</f>
        <v>0</v>
      </c>
    </row>
    <row r="7" spans="1:34" x14ac:dyDescent="0.2">
      <c r="A7" s="12" t="s">
        <v>17</v>
      </c>
      <c r="B7" s="37"/>
      <c r="C7" s="38" t="s">
        <v>32</v>
      </c>
      <c r="D7" s="38" t="s">
        <v>32</v>
      </c>
      <c r="E7" s="38">
        <v>101.785</v>
      </c>
      <c r="F7" s="38">
        <v>108.86</v>
      </c>
      <c r="G7" s="38">
        <v>108.45399999999999</v>
      </c>
      <c r="H7" s="38">
        <v>108.16200000000001</v>
      </c>
      <c r="I7" s="38">
        <v>109.627</v>
      </c>
      <c r="J7" s="39">
        <v>106.277</v>
      </c>
      <c r="K7" s="38">
        <v>104.56100000000001</v>
      </c>
      <c r="L7" s="38">
        <v>100.825</v>
      </c>
      <c r="M7" s="38">
        <v>96.915000000000006</v>
      </c>
      <c r="N7" s="38">
        <v>106.581</v>
      </c>
      <c r="O7" s="38">
        <v>109.878</v>
      </c>
      <c r="P7" s="38">
        <v>105.78100000000001</v>
      </c>
      <c r="Q7" s="38">
        <v>104.928</v>
      </c>
      <c r="R7" s="39">
        <v>97.027000000000001</v>
      </c>
      <c r="S7" s="38">
        <v>89.801000000000002</v>
      </c>
      <c r="T7" s="38">
        <v>88.025000000000006</v>
      </c>
      <c r="U7" s="38">
        <v>88.911000000000001</v>
      </c>
      <c r="V7" s="38">
        <v>87.13</v>
      </c>
      <c r="W7" s="38">
        <v>87.138999999999996</v>
      </c>
      <c r="X7" s="38">
        <v>90.206000000000003</v>
      </c>
      <c r="Y7" s="38">
        <v>92.908000000000001</v>
      </c>
      <c r="Z7" s="39">
        <v>94.566000000000003</v>
      </c>
      <c r="AA7" s="38">
        <v>92.51</v>
      </c>
      <c r="AB7" s="38">
        <v>92.215999999999994</v>
      </c>
      <c r="AC7" s="38">
        <v>92.578999999999994</v>
      </c>
      <c r="AD7" s="38">
        <v>92.378</v>
      </c>
      <c r="AE7" s="38">
        <v>91.513000000000005</v>
      </c>
      <c r="AF7" s="38">
        <v>91.21</v>
      </c>
      <c r="AG7" s="38">
        <f t="shared" si="0"/>
        <v>0</v>
      </c>
      <c r="AH7" s="39">
        <f t="shared" si="1"/>
        <v>0</v>
      </c>
    </row>
    <row r="8" spans="1:34" x14ac:dyDescent="0.2">
      <c r="A8" s="12" t="s">
        <v>18</v>
      </c>
      <c r="B8" s="37"/>
      <c r="C8" s="38" t="s">
        <v>32</v>
      </c>
      <c r="D8" s="38" t="s">
        <v>32</v>
      </c>
      <c r="E8" s="38">
        <v>108.36199999999999</v>
      </c>
      <c r="F8" s="38">
        <v>99.704999999999998</v>
      </c>
      <c r="G8" s="38">
        <v>97.641999999999996</v>
      </c>
      <c r="H8" s="38">
        <v>86.328000000000003</v>
      </c>
      <c r="I8" s="38">
        <v>84.204999999999998</v>
      </c>
      <c r="J8" s="39">
        <v>87.989000000000004</v>
      </c>
      <c r="K8" s="38">
        <v>88.817999999999998</v>
      </c>
      <c r="L8" s="38">
        <v>96.037000000000006</v>
      </c>
      <c r="M8" s="38">
        <v>95.64</v>
      </c>
      <c r="N8" s="38">
        <v>89.031999999999996</v>
      </c>
      <c r="O8" s="38">
        <v>87.822000000000003</v>
      </c>
      <c r="P8" s="38">
        <v>89.954999999999998</v>
      </c>
      <c r="Q8" s="38">
        <v>91.903000000000006</v>
      </c>
      <c r="R8" s="39">
        <v>96.573999999999998</v>
      </c>
      <c r="S8" s="38">
        <v>99.185000000000002</v>
      </c>
      <c r="T8" s="38">
        <v>102.23399999999999</v>
      </c>
      <c r="U8" s="38">
        <v>100.44</v>
      </c>
      <c r="V8" s="38">
        <v>96.811000000000007</v>
      </c>
      <c r="W8" s="38">
        <v>96.257999999999996</v>
      </c>
      <c r="X8" s="38">
        <v>100.58</v>
      </c>
      <c r="Y8" s="38">
        <v>100.55800000000001</v>
      </c>
      <c r="Z8" s="39">
        <v>101.498</v>
      </c>
      <c r="AA8" s="38">
        <v>98.343999999999994</v>
      </c>
      <c r="AB8" s="38">
        <v>100.827</v>
      </c>
      <c r="AC8" s="38">
        <v>101.245</v>
      </c>
      <c r="AD8" s="38">
        <v>104.59</v>
      </c>
      <c r="AE8" s="38">
        <v>107.25</v>
      </c>
      <c r="AF8" s="38">
        <v>107.56100000000001</v>
      </c>
      <c r="AG8" s="38">
        <f t="shared" si="0"/>
        <v>0</v>
      </c>
      <c r="AH8" s="39">
        <f t="shared" si="1"/>
        <v>0</v>
      </c>
    </row>
    <row r="9" spans="1:34" x14ac:dyDescent="0.2">
      <c r="A9" s="13" t="s">
        <v>44</v>
      </c>
      <c r="B9" s="37" t="s">
        <v>16</v>
      </c>
      <c r="C9" s="38">
        <v>209.82729720000117</v>
      </c>
      <c r="D9" s="38">
        <v>209.45033577500143</v>
      </c>
      <c r="E9" s="38">
        <v>211.65681780000111</v>
      </c>
      <c r="F9" s="38">
        <v>209.80122465000147</v>
      </c>
      <c r="G9" s="38">
        <v>205.41720527500112</v>
      </c>
      <c r="H9" s="38">
        <v>199.02857275000147</v>
      </c>
      <c r="I9" s="38">
        <v>201.17478882500129</v>
      </c>
      <c r="J9" s="39">
        <v>201.88811783500122</v>
      </c>
      <c r="K9" s="38">
        <v>202.34457575107623</v>
      </c>
      <c r="L9" s="38">
        <v>205.51084397545142</v>
      </c>
      <c r="M9" s="38">
        <v>201.4966944812013</v>
      </c>
      <c r="N9" s="38">
        <v>204.26270216667646</v>
      </c>
      <c r="O9" s="38">
        <v>201.65621834395122</v>
      </c>
      <c r="P9" s="38">
        <v>198.79892078325116</v>
      </c>
      <c r="Q9" s="38">
        <v>199.30788750730113</v>
      </c>
      <c r="R9" s="39">
        <v>199.73366408547528</v>
      </c>
      <c r="S9" s="38">
        <v>197.2664463584496</v>
      </c>
      <c r="T9" s="38">
        <v>201.5001486846993</v>
      </c>
      <c r="U9" s="38">
        <v>197.98249416472484</v>
      </c>
      <c r="V9" s="38">
        <v>193.78338410499993</v>
      </c>
      <c r="W9" s="38">
        <v>195.9670205350001</v>
      </c>
      <c r="X9" s="38">
        <v>200.7938238299995</v>
      </c>
      <c r="Y9" s="38">
        <v>205.01076940750011</v>
      </c>
      <c r="Z9" s="39">
        <v>208.90421939999996</v>
      </c>
      <c r="AA9" s="38">
        <v>207.4012425249995</v>
      </c>
      <c r="AB9" s="38">
        <v>210.29923277500029</v>
      </c>
      <c r="AC9" s="38">
        <v>209.762198375</v>
      </c>
      <c r="AD9" s="38">
        <v>209.92141555000003</v>
      </c>
      <c r="AE9" s="38">
        <v>207.19481169999997</v>
      </c>
      <c r="AF9" s="38">
        <v>200.40213235774999</v>
      </c>
      <c r="AG9" s="38">
        <v>200.662182143</v>
      </c>
      <c r="AH9" s="39">
        <v>204.07026349874999</v>
      </c>
    </row>
    <row r="10" spans="1:34" x14ac:dyDescent="0.2">
      <c r="A10" s="13" t="s">
        <v>45</v>
      </c>
      <c r="B10" s="37" t="s">
        <v>0</v>
      </c>
      <c r="C10" s="38">
        <v>63.593120457758658</v>
      </c>
      <c r="D10" s="38">
        <v>63.205368980937273</v>
      </c>
      <c r="E10" s="38">
        <v>63.523817220510701</v>
      </c>
      <c r="F10" s="38">
        <v>62.515545126751405</v>
      </c>
      <c r="G10" s="38">
        <v>60.846223198619512</v>
      </c>
      <c r="H10" s="38">
        <v>60.599493031555419</v>
      </c>
      <c r="I10" s="38">
        <v>61.788600585720488</v>
      </c>
      <c r="J10" s="39">
        <v>60.476588050659814</v>
      </c>
      <c r="K10" s="38">
        <v>60.582202411867854</v>
      </c>
      <c r="L10" s="38">
        <v>60.399714851638706</v>
      </c>
      <c r="M10" s="38">
        <v>59.859476772503299</v>
      </c>
      <c r="N10" s="38">
        <v>60.601843360145779</v>
      </c>
      <c r="O10" s="38">
        <v>59.651533914292521</v>
      </c>
      <c r="P10" s="38">
        <v>59.106153386941706</v>
      </c>
      <c r="Q10" s="38">
        <v>57.691100576235179</v>
      </c>
      <c r="R10" s="39">
        <v>56.459558555489892</v>
      </c>
      <c r="S10" s="38">
        <v>57.301772290966554</v>
      </c>
      <c r="T10" s="38">
        <v>57.957520042166699</v>
      </c>
      <c r="U10" s="38">
        <v>57.496131328523347</v>
      </c>
      <c r="V10" s="38">
        <v>57.573898908233652</v>
      </c>
      <c r="W10" s="38">
        <v>57.657035567852759</v>
      </c>
      <c r="X10" s="38">
        <v>58.017821277108581</v>
      </c>
      <c r="Y10" s="38">
        <v>58.630650662832281</v>
      </c>
      <c r="Z10" s="39">
        <v>59.025579926525495</v>
      </c>
      <c r="AA10" s="38">
        <v>58.188999010568018</v>
      </c>
      <c r="AB10" s="38">
        <v>57.881483196712416</v>
      </c>
      <c r="AC10" s="38">
        <v>57.617805623232535</v>
      </c>
      <c r="AD10" s="38">
        <v>58.207833584632318</v>
      </c>
      <c r="AE10" s="38">
        <v>57.5778032399</v>
      </c>
      <c r="AF10" s="38">
        <v>57.025214539074881</v>
      </c>
      <c r="AG10" s="38">
        <v>57.252134140300001</v>
      </c>
      <c r="AH10" s="39">
        <v>57.577403263902127</v>
      </c>
    </row>
    <row r="11" spans="1:34" ht="12.75" customHeight="1" x14ac:dyDescent="0.2">
      <c r="A11" s="11" t="s">
        <v>46</v>
      </c>
      <c r="B11" s="40" t="s">
        <v>42</v>
      </c>
      <c r="C11" s="38">
        <v>140.52199999999999</v>
      </c>
      <c r="D11" s="38">
        <v>133.51599999999999</v>
      </c>
      <c r="E11" s="38">
        <v>127.05200000000001</v>
      </c>
      <c r="F11" s="38">
        <v>120.63200000000001</v>
      </c>
      <c r="G11" s="38">
        <v>138.97300000000001</v>
      </c>
      <c r="H11" s="38">
        <v>132.584</v>
      </c>
      <c r="I11" s="38">
        <v>128.31299999999999</v>
      </c>
      <c r="J11" s="39">
        <v>128.11199999999999</v>
      </c>
      <c r="K11" s="38">
        <v>130.30699999999999</v>
      </c>
      <c r="L11" s="38">
        <v>162.01599999999999</v>
      </c>
      <c r="M11" s="38">
        <v>158.69</v>
      </c>
      <c r="N11" s="38">
        <v>158</v>
      </c>
      <c r="O11" s="38">
        <v>158.30000000000001</v>
      </c>
      <c r="P11" s="38">
        <v>157.69999999999999</v>
      </c>
      <c r="Q11" s="38">
        <v>157.4</v>
      </c>
      <c r="R11" s="39">
        <v>156.4</v>
      </c>
      <c r="S11" s="38">
        <v>143.80000000000001</v>
      </c>
      <c r="T11" s="38">
        <v>143.6</v>
      </c>
      <c r="U11" s="38">
        <v>140.4</v>
      </c>
      <c r="V11" s="38">
        <v>142.6</v>
      </c>
      <c r="W11" s="38">
        <v>141.80000000000001</v>
      </c>
      <c r="X11" s="38">
        <v>141.9</v>
      </c>
      <c r="Y11" s="38">
        <v>144.6</v>
      </c>
      <c r="Z11" s="39">
        <v>147</v>
      </c>
      <c r="AA11" s="38">
        <v>149.80000000000001</v>
      </c>
      <c r="AB11" s="38">
        <v>152.19999999999999</v>
      </c>
      <c r="AC11" s="38">
        <v>152.30000000000001</v>
      </c>
      <c r="AD11" s="38">
        <v>149.4</v>
      </c>
      <c r="AE11" s="38">
        <v>151.69999999999999</v>
      </c>
      <c r="AF11" s="38">
        <v>150.6</v>
      </c>
      <c r="AG11" s="38">
        <v>149.6</v>
      </c>
      <c r="AH11" s="39" t="s">
        <v>32</v>
      </c>
    </row>
    <row r="12" spans="1:34" x14ac:dyDescent="0.2">
      <c r="A12" s="13" t="s">
        <v>47</v>
      </c>
      <c r="B12" s="37" t="s">
        <v>4</v>
      </c>
      <c r="C12" s="41">
        <v>5555.2769530749638</v>
      </c>
      <c r="D12" s="41">
        <v>6498.3691692381435</v>
      </c>
      <c r="E12" s="41">
        <v>7560.5148537606701</v>
      </c>
      <c r="F12" s="41">
        <v>8962.1207391073676</v>
      </c>
      <c r="G12" s="41">
        <v>9862.5106819310222</v>
      </c>
      <c r="H12" s="41">
        <v>10686.796808061305</v>
      </c>
      <c r="I12" s="41">
        <v>11613</v>
      </c>
      <c r="J12" s="45">
        <v>12435</v>
      </c>
      <c r="K12" s="41">
        <v>13463</v>
      </c>
      <c r="L12" s="41">
        <v>13632</v>
      </c>
      <c r="M12" s="41">
        <v>14481</v>
      </c>
      <c r="N12" s="41">
        <v>15253</v>
      </c>
      <c r="O12" s="41">
        <v>16182</v>
      </c>
      <c r="P12" s="41">
        <v>17118</v>
      </c>
      <c r="Q12" s="41">
        <v>18398</v>
      </c>
      <c r="R12" s="45">
        <v>19807</v>
      </c>
      <c r="S12" s="41">
        <v>20426</v>
      </c>
      <c r="T12" s="41">
        <v>20739</v>
      </c>
      <c r="U12" s="41">
        <v>21581</v>
      </c>
      <c r="V12" s="41">
        <v>22153</v>
      </c>
      <c r="W12" s="41">
        <v>22424</v>
      </c>
      <c r="X12" s="41">
        <v>23201</v>
      </c>
      <c r="Y12" s="41">
        <v>23844</v>
      </c>
      <c r="Z12" s="45">
        <v>24952</v>
      </c>
      <c r="AA12" s="41">
        <v>26582</v>
      </c>
      <c r="AB12" s="41">
        <v>29021</v>
      </c>
      <c r="AC12" s="41">
        <v>31092</v>
      </c>
      <c r="AD12" s="41">
        <v>31808</v>
      </c>
      <c r="AE12" s="41">
        <v>33176</v>
      </c>
      <c r="AF12" s="42">
        <v>34471</v>
      </c>
      <c r="AG12" s="42">
        <v>36993</v>
      </c>
      <c r="AH12" s="43" t="s">
        <v>32</v>
      </c>
    </row>
    <row r="13" spans="1:34" x14ac:dyDescent="0.2">
      <c r="A13" s="12" t="s">
        <v>36</v>
      </c>
      <c r="B13" s="37"/>
      <c r="C13" s="41">
        <v>5131</v>
      </c>
      <c r="D13" s="41">
        <v>5743</v>
      </c>
      <c r="E13" s="41">
        <v>6794.0516101514186</v>
      </c>
      <c r="F13" s="41">
        <v>7711.1135093956327</v>
      </c>
      <c r="G13" s="41">
        <v>8618.8251433251426</v>
      </c>
      <c r="H13" s="41">
        <v>9398</v>
      </c>
      <c r="I13" s="41">
        <v>9598</v>
      </c>
      <c r="J13" s="45">
        <v>10166</v>
      </c>
      <c r="K13" s="41">
        <v>11171</v>
      </c>
      <c r="L13" s="41">
        <v>11657.734835355284</v>
      </c>
      <c r="M13" s="41">
        <v>11773.088176920895</v>
      </c>
      <c r="N13" s="41">
        <v>12635</v>
      </c>
      <c r="O13" s="41">
        <v>13211</v>
      </c>
      <c r="P13" s="41">
        <v>14523</v>
      </c>
      <c r="Q13" s="41">
        <v>15551</v>
      </c>
      <c r="R13" s="45">
        <v>16516</v>
      </c>
      <c r="S13" s="41">
        <v>16332</v>
      </c>
      <c r="T13" s="41">
        <v>16407</v>
      </c>
      <c r="U13" s="41">
        <v>17286</v>
      </c>
      <c r="V13" s="41">
        <v>18830</v>
      </c>
      <c r="W13" s="41">
        <v>18917</v>
      </c>
      <c r="X13" s="41">
        <v>19480</v>
      </c>
      <c r="Y13" s="41">
        <v>20025</v>
      </c>
      <c r="Z13" s="45">
        <v>20714</v>
      </c>
      <c r="AA13" s="41">
        <v>20891</v>
      </c>
      <c r="AB13" s="41">
        <v>22713</v>
      </c>
      <c r="AC13" s="41">
        <v>25544</v>
      </c>
      <c r="AD13" s="41">
        <v>26957</v>
      </c>
      <c r="AE13" s="41">
        <v>28104</v>
      </c>
      <c r="AF13" s="42">
        <v>30069</v>
      </c>
      <c r="AG13" s="42">
        <v>32011</v>
      </c>
      <c r="AH13" s="43" t="s">
        <v>32</v>
      </c>
    </row>
    <row r="14" spans="1:34" x14ac:dyDescent="0.2">
      <c r="A14" s="12" t="s">
        <v>2</v>
      </c>
      <c r="B14" s="37"/>
      <c r="C14" s="41">
        <v>5519</v>
      </c>
      <c r="D14" s="41">
        <v>6331.8135329409097</v>
      </c>
      <c r="E14" s="41">
        <v>7344.2583410967773</v>
      </c>
      <c r="F14" s="41">
        <v>8643.9496758727801</v>
      </c>
      <c r="G14" s="41">
        <v>9885.8832436217235</v>
      </c>
      <c r="H14" s="41">
        <v>10883.983374564004</v>
      </c>
      <c r="I14" s="41">
        <v>11814.835175557866</v>
      </c>
      <c r="J14" s="45">
        <v>12901</v>
      </c>
      <c r="K14" s="41">
        <v>13768</v>
      </c>
      <c r="L14" s="41">
        <v>14339</v>
      </c>
      <c r="M14" s="41">
        <v>15144</v>
      </c>
      <c r="N14" s="41">
        <v>16050</v>
      </c>
      <c r="O14" s="41">
        <v>16964</v>
      </c>
      <c r="P14" s="41">
        <v>18064</v>
      </c>
      <c r="Q14" s="41">
        <v>19483</v>
      </c>
      <c r="R14" s="45">
        <v>21234</v>
      </c>
      <c r="S14" s="41">
        <v>22036</v>
      </c>
      <c r="T14" s="41">
        <v>23021</v>
      </c>
      <c r="U14" s="41">
        <v>23762</v>
      </c>
      <c r="V14" s="41">
        <v>24671</v>
      </c>
      <c r="W14" s="41">
        <v>24934</v>
      </c>
      <c r="X14" s="41">
        <v>25621</v>
      </c>
      <c r="Y14" s="41">
        <v>26429</v>
      </c>
      <c r="Z14" s="45">
        <v>27358</v>
      </c>
      <c r="AA14" s="41">
        <v>28742</v>
      </c>
      <c r="AB14" s="41">
        <v>31582</v>
      </c>
      <c r="AC14" s="41">
        <v>32882</v>
      </c>
      <c r="AD14" s="41">
        <v>32670</v>
      </c>
      <c r="AE14" s="41">
        <v>34559</v>
      </c>
      <c r="AF14" s="42">
        <v>36277</v>
      </c>
      <c r="AG14" s="42">
        <v>39118</v>
      </c>
      <c r="AH14" s="43" t="s">
        <v>32</v>
      </c>
    </row>
    <row r="15" spans="1:34" x14ac:dyDescent="0.2">
      <c r="A15" s="12" t="s">
        <v>3</v>
      </c>
      <c r="B15" s="37"/>
      <c r="C15" s="41">
        <v>6472</v>
      </c>
      <c r="D15" s="41">
        <v>7449.168331668332</v>
      </c>
      <c r="E15" s="41">
        <v>8358.8719953663476</v>
      </c>
      <c r="F15" s="41">
        <v>9513.0515279583869</v>
      </c>
      <c r="G15" s="41">
        <v>10867.840474020055</v>
      </c>
      <c r="H15" s="41">
        <v>11839.904026642445</v>
      </c>
      <c r="I15" s="41">
        <v>12437.517170681702</v>
      </c>
      <c r="J15" s="45">
        <v>13110</v>
      </c>
      <c r="K15" s="41">
        <v>14342</v>
      </c>
      <c r="L15" s="41">
        <v>13009</v>
      </c>
      <c r="M15" s="41">
        <v>13827</v>
      </c>
      <c r="N15" s="41">
        <v>14777</v>
      </c>
      <c r="O15" s="41">
        <v>15469</v>
      </c>
      <c r="P15" s="41">
        <v>16575</v>
      </c>
      <c r="Q15" s="41">
        <v>18170</v>
      </c>
      <c r="R15" s="45">
        <v>19238</v>
      </c>
      <c r="S15" s="41">
        <v>19324</v>
      </c>
      <c r="T15" s="41">
        <v>19820</v>
      </c>
      <c r="U15" s="41">
        <v>20651</v>
      </c>
      <c r="V15" s="41">
        <v>20284</v>
      </c>
      <c r="W15" s="41">
        <v>20430</v>
      </c>
      <c r="X15" s="41">
        <v>21872</v>
      </c>
      <c r="Y15" s="41">
        <v>22858</v>
      </c>
      <c r="Z15" s="45">
        <v>23072</v>
      </c>
      <c r="AA15" s="41">
        <v>24692</v>
      </c>
      <c r="AB15" s="41">
        <v>27047</v>
      </c>
      <c r="AC15" s="41">
        <v>28983</v>
      </c>
      <c r="AD15" s="41">
        <v>29908</v>
      </c>
      <c r="AE15" s="41">
        <v>30851</v>
      </c>
      <c r="AF15" s="42">
        <v>31687</v>
      </c>
      <c r="AG15" s="42">
        <v>34605</v>
      </c>
      <c r="AH15" s="43" t="s">
        <v>32</v>
      </c>
    </row>
    <row r="16" spans="1:34" x14ac:dyDescent="0.2">
      <c r="A16" s="16" t="s">
        <v>48</v>
      </c>
      <c r="B16" s="44"/>
      <c r="C16" s="41"/>
      <c r="D16" s="41"/>
      <c r="E16" s="41"/>
      <c r="F16" s="41"/>
      <c r="G16" s="41"/>
      <c r="H16" s="41"/>
      <c r="I16" s="41"/>
      <c r="J16" s="45"/>
      <c r="K16" s="41"/>
      <c r="L16" s="41"/>
      <c r="M16" s="41"/>
      <c r="N16" s="41"/>
      <c r="O16" s="41"/>
      <c r="P16" s="41"/>
      <c r="Q16" s="41"/>
      <c r="R16" s="45"/>
      <c r="S16" s="41"/>
      <c r="T16" s="41"/>
      <c r="U16" s="41"/>
      <c r="V16" s="41"/>
      <c r="W16" s="41"/>
      <c r="X16" s="41"/>
      <c r="Y16" s="41"/>
      <c r="Z16" s="45"/>
      <c r="AA16" s="41"/>
      <c r="AB16" s="41"/>
      <c r="AC16" s="41"/>
      <c r="AD16" s="41"/>
      <c r="AE16" s="41"/>
      <c r="AF16" s="41"/>
      <c r="AG16" s="41"/>
      <c r="AH16" s="45"/>
    </row>
    <row r="17" spans="1:34" x14ac:dyDescent="0.2">
      <c r="A17" s="12" t="s">
        <v>27</v>
      </c>
      <c r="B17" s="37" t="s">
        <v>1</v>
      </c>
      <c r="C17" s="41">
        <v>5629</v>
      </c>
      <c r="D17" s="41">
        <v>5241</v>
      </c>
      <c r="E17" s="41">
        <v>5510</v>
      </c>
      <c r="F17" s="41">
        <v>6819</v>
      </c>
      <c r="G17" s="41">
        <v>11021</v>
      </c>
      <c r="H17" s="41">
        <v>14797</v>
      </c>
      <c r="I17" s="41">
        <v>16744</v>
      </c>
      <c r="J17" s="45">
        <v>14016</v>
      </c>
      <c r="K17" s="41">
        <v>15987</v>
      </c>
      <c r="L17" s="41">
        <v>19334</v>
      </c>
      <c r="M17" s="41">
        <v>21065</v>
      </c>
      <c r="N17" s="41">
        <v>20299</v>
      </c>
      <c r="O17" s="41">
        <v>18923</v>
      </c>
      <c r="P17" s="41">
        <v>17258</v>
      </c>
      <c r="Q17" s="41">
        <v>14566</v>
      </c>
      <c r="R17" s="45">
        <v>16605</v>
      </c>
      <c r="S17" s="41">
        <v>26273</v>
      </c>
      <c r="T17" s="41">
        <v>25653</v>
      </c>
      <c r="U17" s="41">
        <v>23286</v>
      </c>
      <c r="V17" s="41">
        <v>24185</v>
      </c>
      <c r="W17" s="41">
        <v>25909</v>
      </c>
      <c r="X17" s="41">
        <v>23496</v>
      </c>
      <c r="Y17" s="41">
        <v>19507</v>
      </c>
      <c r="Z17" s="45">
        <v>16104</v>
      </c>
      <c r="AA17" s="41">
        <v>11861</v>
      </c>
      <c r="AB17" s="41">
        <v>10091</v>
      </c>
      <c r="AC17" s="41">
        <v>9341</v>
      </c>
      <c r="AD17" s="41">
        <v>12364</v>
      </c>
      <c r="AE17" s="41">
        <v>11363</v>
      </c>
      <c r="AF17" s="41">
        <v>12255</v>
      </c>
      <c r="AG17" s="41">
        <v>12485</v>
      </c>
      <c r="AH17" s="45">
        <v>14048</v>
      </c>
    </row>
    <row r="18" spans="1:34" x14ac:dyDescent="0.2">
      <c r="A18" s="9" t="s">
        <v>20</v>
      </c>
      <c r="B18" s="37"/>
      <c r="C18" s="46" t="s">
        <v>22</v>
      </c>
      <c r="D18" s="46" t="s">
        <v>22</v>
      </c>
      <c r="E18" s="46" t="s">
        <v>22</v>
      </c>
      <c r="F18" s="46" t="s">
        <v>22</v>
      </c>
      <c r="G18" s="46" t="s">
        <v>34</v>
      </c>
      <c r="H18" s="46" t="s">
        <v>34</v>
      </c>
      <c r="I18" s="46" t="s">
        <v>34</v>
      </c>
      <c r="J18" s="47" t="s">
        <v>34</v>
      </c>
      <c r="K18" s="46" t="s">
        <v>34</v>
      </c>
      <c r="L18" s="46" t="s">
        <v>34</v>
      </c>
      <c r="M18" s="46" t="s">
        <v>34</v>
      </c>
      <c r="N18" s="42">
        <v>18854</v>
      </c>
      <c r="O18" s="42">
        <v>17634</v>
      </c>
      <c r="P18" s="42">
        <v>15988</v>
      </c>
      <c r="Q18" s="42">
        <v>13522</v>
      </c>
      <c r="R18" s="43">
        <v>15709</v>
      </c>
      <c r="S18" s="42">
        <v>25787</v>
      </c>
      <c r="T18" s="42">
        <v>24913</v>
      </c>
      <c r="U18" s="42">
        <v>22323</v>
      </c>
      <c r="V18" s="42">
        <v>23330</v>
      </c>
      <c r="W18" s="42">
        <v>25097</v>
      </c>
      <c r="X18" s="41">
        <v>22620</v>
      </c>
      <c r="Y18" s="42">
        <v>18444</v>
      </c>
      <c r="Z18" s="43">
        <v>14863</v>
      </c>
      <c r="AA18" s="42">
        <v>10715</v>
      </c>
      <c r="AB18" s="42">
        <v>8998</v>
      </c>
      <c r="AC18" s="42">
        <v>8293</v>
      </c>
      <c r="AD18" s="42">
        <v>11363</v>
      </c>
      <c r="AE18" s="42">
        <v>10152</v>
      </c>
      <c r="AF18" s="42">
        <v>10918</v>
      </c>
      <c r="AG18" s="42">
        <v>11109</v>
      </c>
      <c r="AH18" s="43">
        <v>12732</v>
      </c>
    </row>
    <row r="19" spans="1:34" x14ac:dyDescent="0.2">
      <c r="A19" s="9" t="s">
        <v>21</v>
      </c>
      <c r="B19" s="37"/>
      <c r="C19" s="41">
        <v>3226</v>
      </c>
      <c r="D19" s="41">
        <v>3098</v>
      </c>
      <c r="E19" s="41">
        <v>3100</v>
      </c>
      <c r="F19" s="41">
        <v>3878</v>
      </c>
      <c r="G19" s="41">
        <v>6364</v>
      </c>
      <c r="H19" s="41">
        <v>8052</v>
      </c>
      <c r="I19" s="41">
        <v>8674</v>
      </c>
      <c r="J19" s="45">
        <v>7320</v>
      </c>
      <c r="K19" s="41">
        <v>8136</v>
      </c>
      <c r="L19" s="41">
        <v>9832</v>
      </c>
      <c r="M19" s="41">
        <v>10942</v>
      </c>
      <c r="N19" s="41">
        <v>10650</v>
      </c>
      <c r="O19" s="41">
        <v>10056</v>
      </c>
      <c r="P19" s="41">
        <v>9257</v>
      </c>
      <c r="Q19" s="41">
        <v>8027</v>
      </c>
      <c r="R19" s="45">
        <v>8577</v>
      </c>
      <c r="S19" s="41">
        <v>13043</v>
      </c>
      <c r="T19" s="41">
        <v>12867</v>
      </c>
      <c r="U19" s="41">
        <v>12009</v>
      </c>
      <c r="V19" s="41">
        <v>12346</v>
      </c>
      <c r="W19" s="41">
        <v>13286</v>
      </c>
      <c r="X19" s="41">
        <v>12317</v>
      </c>
      <c r="Y19" s="41">
        <v>10322</v>
      </c>
      <c r="Z19" s="45">
        <v>8528</v>
      </c>
      <c r="AA19" s="41">
        <v>6256</v>
      </c>
      <c r="AB19" s="41">
        <v>5298</v>
      </c>
      <c r="AC19" s="41">
        <v>4884</v>
      </c>
      <c r="AD19" s="41">
        <v>6461</v>
      </c>
      <c r="AE19" s="41">
        <v>6029</v>
      </c>
      <c r="AF19" s="41">
        <v>6868</v>
      </c>
      <c r="AG19" s="41">
        <v>6787</v>
      </c>
      <c r="AH19" s="45">
        <v>7516</v>
      </c>
    </row>
    <row r="20" spans="1:34" x14ac:dyDescent="0.2">
      <c r="A20" s="15" t="s">
        <v>26</v>
      </c>
      <c r="B20" s="37"/>
      <c r="C20" s="41">
        <v>703</v>
      </c>
      <c r="D20" s="41">
        <v>814</v>
      </c>
      <c r="E20" s="41">
        <v>962</v>
      </c>
      <c r="F20" s="41">
        <v>1255</v>
      </c>
      <c r="G20" s="41">
        <v>1785</v>
      </c>
      <c r="H20" s="41">
        <v>2049</v>
      </c>
      <c r="I20" s="41">
        <v>2254</v>
      </c>
      <c r="J20" s="45">
        <v>2144</v>
      </c>
      <c r="K20" s="41">
        <v>2324</v>
      </c>
      <c r="L20" s="41">
        <v>2643</v>
      </c>
      <c r="M20" s="41">
        <v>2968</v>
      </c>
      <c r="N20" s="41">
        <v>3042</v>
      </c>
      <c r="O20" s="41">
        <v>2946</v>
      </c>
      <c r="P20" s="41">
        <v>2636</v>
      </c>
      <c r="Q20" s="41">
        <v>2506</v>
      </c>
      <c r="R20" s="45">
        <v>2658</v>
      </c>
      <c r="S20" s="41">
        <v>3180</v>
      </c>
      <c r="T20" s="41">
        <v>3138</v>
      </c>
      <c r="U20" s="41">
        <v>2937</v>
      </c>
      <c r="V20" s="41">
        <v>2870</v>
      </c>
      <c r="W20" s="41">
        <v>2927</v>
      </c>
      <c r="X20" s="41">
        <v>2746</v>
      </c>
      <c r="Y20" s="41">
        <v>2557</v>
      </c>
      <c r="Z20" s="45">
        <v>2219</v>
      </c>
      <c r="AA20" s="41">
        <v>1898</v>
      </c>
      <c r="AB20" s="41">
        <v>1615</v>
      </c>
      <c r="AC20" s="41">
        <v>1415</v>
      </c>
      <c r="AD20" s="41">
        <v>1698</v>
      </c>
      <c r="AE20" s="41">
        <v>1652</v>
      </c>
      <c r="AF20" s="41">
        <v>1701</v>
      </c>
      <c r="AG20" s="41">
        <v>1689</v>
      </c>
      <c r="AH20" s="45">
        <v>1806</v>
      </c>
    </row>
    <row r="21" spans="1:34" x14ac:dyDescent="0.2">
      <c r="A21" s="15" t="s">
        <v>35</v>
      </c>
      <c r="B21" s="37"/>
      <c r="C21" s="41">
        <v>704</v>
      </c>
      <c r="D21" s="41">
        <v>633</v>
      </c>
      <c r="E21" s="41">
        <v>775</v>
      </c>
      <c r="F21" s="41">
        <v>903</v>
      </c>
      <c r="G21" s="41">
        <v>1581</v>
      </c>
      <c r="H21" s="41">
        <v>2734</v>
      </c>
      <c r="I21" s="41">
        <v>2468</v>
      </c>
      <c r="J21" s="45">
        <v>1671</v>
      </c>
      <c r="K21" s="41">
        <v>2123</v>
      </c>
      <c r="L21" s="41">
        <v>2177</v>
      </c>
      <c r="M21" s="41">
        <v>2037</v>
      </c>
      <c r="N21" s="41">
        <v>1632</v>
      </c>
      <c r="O21" s="41">
        <v>1361</v>
      </c>
      <c r="P21" s="41">
        <v>1229</v>
      </c>
      <c r="Q21" s="41">
        <v>978</v>
      </c>
      <c r="R21" s="45">
        <v>1112</v>
      </c>
      <c r="S21" s="41">
        <v>1560</v>
      </c>
      <c r="T21" s="41">
        <v>1390</v>
      </c>
      <c r="U21" s="41">
        <v>1456</v>
      </c>
      <c r="V21" s="41">
        <v>1788</v>
      </c>
      <c r="W21" s="41">
        <v>1674</v>
      </c>
      <c r="X21" s="41">
        <v>1245</v>
      </c>
      <c r="Y21" s="41">
        <v>974</v>
      </c>
      <c r="Z21" s="45">
        <v>811</v>
      </c>
      <c r="AA21" s="41">
        <v>548</v>
      </c>
      <c r="AB21" s="41">
        <v>518</v>
      </c>
      <c r="AC21" s="41">
        <v>426</v>
      </c>
      <c r="AD21" s="41">
        <v>626</v>
      </c>
      <c r="AE21" s="41">
        <v>617</v>
      </c>
      <c r="AF21" s="41">
        <v>611</v>
      </c>
      <c r="AG21" s="41">
        <v>702</v>
      </c>
      <c r="AH21" s="45">
        <v>899</v>
      </c>
    </row>
    <row r="22" spans="1:34" x14ac:dyDescent="0.2">
      <c r="A22" s="12" t="s">
        <v>28</v>
      </c>
      <c r="B22" s="37" t="s">
        <v>5</v>
      </c>
      <c r="C22" s="41">
        <v>2582</v>
      </c>
      <c r="D22" s="41">
        <v>4134</v>
      </c>
      <c r="E22" s="41">
        <v>4005</v>
      </c>
      <c r="F22" s="41">
        <v>4415</v>
      </c>
      <c r="G22" s="41">
        <v>3186</v>
      </c>
      <c r="H22" s="41">
        <v>2447</v>
      </c>
      <c r="I22" s="41">
        <v>2621</v>
      </c>
      <c r="J22" s="45">
        <v>3649</v>
      </c>
      <c r="K22" s="41">
        <v>2677</v>
      </c>
      <c r="L22" s="41">
        <v>1908</v>
      </c>
      <c r="M22" s="41">
        <v>1785</v>
      </c>
      <c r="N22" s="41">
        <v>2547</v>
      </c>
      <c r="O22" s="41">
        <v>2425</v>
      </c>
      <c r="P22" s="41">
        <v>3648</v>
      </c>
      <c r="Q22" s="41">
        <v>4612</v>
      </c>
      <c r="R22" s="45">
        <v>2279</v>
      </c>
      <c r="S22" s="41">
        <v>1201</v>
      </c>
      <c r="T22" s="41">
        <v>1417</v>
      </c>
      <c r="U22" s="41">
        <v>1780</v>
      </c>
      <c r="V22" s="41">
        <v>1831</v>
      </c>
      <c r="W22" s="41">
        <v>2549</v>
      </c>
      <c r="X22" s="41">
        <v>3596</v>
      </c>
      <c r="Y22" s="41">
        <v>5947</v>
      </c>
      <c r="Z22" s="45">
        <v>5607</v>
      </c>
      <c r="AA22" s="41">
        <v>8674</v>
      </c>
      <c r="AB22" s="41">
        <v>11030</v>
      </c>
      <c r="AC22" s="41">
        <v>11850</v>
      </c>
      <c r="AD22" s="41">
        <v>10115</v>
      </c>
      <c r="AE22" s="41">
        <v>9143</v>
      </c>
      <c r="AF22" s="41">
        <v>7833</v>
      </c>
      <c r="AG22" s="41">
        <v>6270</v>
      </c>
      <c r="AH22" s="45">
        <v>5334</v>
      </c>
    </row>
    <row r="23" spans="1:34" ht="24" customHeight="1" x14ac:dyDescent="0.2">
      <c r="A23" s="14" t="s">
        <v>24</v>
      </c>
      <c r="B23" s="37" t="s">
        <v>0</v>
      </c>
      <c r="C23" s="46" t="s">
        <v>22</v>
      </c>
      <c r="D23" s="46" t="s">
        <v>22</v>
      </c>
      <c r="E23" s="46" t="s">
        <v>22</v>
      </c>
      <c r="F23" s="46" t="s">
        <v>22</v>
      </c>
      <c r="G23" s="46" t="s">
        <v>34</v>
      </c>
      <c r="H23" s="46" t="s">
        <v>34</v>
      </c>
      <c r="I23" s="46" t="s">
        <v>34</v>
      </c>
      <c r="J23" s="47" t="s">
        <v>34</v>
      </c>
      <c r="K23" s="46" t="s">
        <v>34</v>
      </c>
      <c r="L23" s="46" t="s">
        <v>34</v>
      </c>
      <c r="M23" s="46" t="s">
        <v>34</v>
      </c>
      <c r="N23" s="46" t="s">
        <v>34</v>
      </c>
      <c r="O23" s="46">
        <v>5.7441423364202864</v>
      </c>
      <c r="P23" s="46">
        <v>5.1796081277213348</v>
      </c>
      <c r="Q23" s="46">
        <v>4.3526825232811541</v>
      </c>
      <c r="R23" s="47">
        <v>5.0332903986517223</v>
      </c>
      <c r="S23" s="46">
        <v>8.2892144099314979</v>
      </c>
      <c r="T23" s="46">
        <v>8.0571663276229533</v>
      </c>
      <c r="U23" s="46">
        <v>7.3461368856828813</v>
      </c>
      <c r="V23" s="46">
        <v>7.7493608688858666</v>
      </c>
      <c r="W23" s="46">
        <v>8.4589269925689958</v>
      </c>
      <c r="X23" s="46">
        <v>7.7170812920481984</v>
      </c>
      <c r="Y23" s="46">
        <v>6.3639280797457749</v>
      </c>
      <c r="Z23" s="47">
        <v>5.173031877682142</v>
      </c>
      <c r="AA23" s="46">
        <v>3.7648670965021696</v>
      </c>
      <c r="AB23" s="46">
        <v>3.183892997416935</v>
      </c>
      <c r="AC23" s="46">
        <v>2.9452293180478311</v>
      </c>
      <c r="AD23" s="46">
        <v>4.0551005477936588</v>
      </c>
      <c r="AE23" s="46">
        <v>3.6586816204999999</v>
      </c>
      <c r="AF23" s="46">
        <v>3.9695178261000001</v>
      </c>
      <c r="AG23" s="46">
        <v>3.9260937329000001</v>
      </c>
      <c r="AH23" s="47">
        <v>4.4640008414999999</v>
      </c>
    </row>
    <row r="24" spans="1:34" ht="12.75" customHeight="1" x14ac:dyDescent="0.2">
      <c r="A24" s="12" t="s">
        <v>37</v>
      </c>
      <c r="B24" s="37"/>
      <c r="C24" s="46">
        <v>2.1800929512006197</v>
      </c>
      <c r="D24" s="46">
        <v>1.2677793904208998</v>
      </c>
      <c r="E24" s="46">
        <v>1.3757802746566792</v>
      </c>
      <c r="F24" s="46">
        <v>1.5445073612684033</v>
      </c>
      <c r="G24" s="46">
        <v>3.4591964846202132</v>
      </c>
      <c r="H24" s="46">
        <v>6.0469963220269722</v>
      </c>
      <c r="I24" s="46">
        <v>6.3884013735215568</v>
      </c>
      <c r="J24" s="47">
        <v>3.8410523431077008</v>
      </c>
      <c r="K24" s="46">
        <v>5.9719835636906984</v>
      </c>
      <c r="L24" s="46">
        <v>10.133123689727464</v>
      </c>
      <c r="M24" s="46">
        <v>11.801120448179272</v>
      </c>
      <c r="N24" s="46">
        <v>7.9697683549273659</v>
      </c>
      <c r="O24" s="46">
        <v>7.8032989690721646</v>
      </c>
      <c r="P24" s="46">
        <v>4.7308114035087723</v>
      </c>
      <c r="Q24" s="46">
        <v>3.1582827406764959</v>
      </c>
      <c r="R24" s="47">
        <v>7.2860903905221592</v>
      </c>
      <c r="S24" s="46">
        <v>21.875936719400499</v>
      </c>
      <c r="T24" s="46">
        <v>18.103740296400847</v>
      </c>
      <c r="U24" s="46">
        <v>13.082022471910113</v>
      </c>
      <c r="V24" s="46">
        <v>13.208629164391043</v>
      </c>
      <c r="W24" s="46">
        <v>10.16437818752452</v>
      </c>
      <c r="X24" s="46">
        <v>6.5339265850945498</v>
      </c>
      <c r="Y24" s="46">
        <v>3.2801412476879097</v>
      </c>
      <c r="Z24" s="47">
        <v>2.8721241305510969</v>
      </c>
      <c r="AA24" s="46">
        <v>1.36741987548997</v>
      </c>
      <c r="AB24" s="46">
        <v>0.91486854034451492</v>
      </c>
      <c r="AC24" s="46">
        <v>0.7882700421940928</v>
      </c>
      <c r="AD24" s="46">
        <v>1.2223430548690064</v>
      </c>
      <c r="AE24" s="46">
        <v>1.242808706113967</v>
      </c>
      <c r="AF24" s="46">
        <v>1.5645346610494064</v>
      </c>
      <c r="AG24" s="46">
        <v>1.9912280701754386</v>
      </c>
      <c r="AH24" s="47">
        <v>2.6336707911511059</v>
      </c>
    </row>
    <row r="25" spans="1:34" x14ac:dyDescent="0.2">
      <c r="A25" s="36" t="s">
        <v>38</v>
      </c>
      <c r="B25" s="49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</row>
    <row r="26" spans="1:34" x14ac:dyDescent="0.2">
      <c r="A26" s="12" t="s">
        <v>56</v>
      </c>
      <c r="B26" s="37"/>
      <c r="C26" s="42">
        <v>61746</v>
      </c>
      <c r="D26" s="42">
        <v>48753</v>
      </c>
      <c r="E26" s="42">
        <v>58769</v>
      </c>
      <c r="F26" s="42">
        <v>64282</v>
      </c>
      <c r="G26" s="42">
        <v>75455</v>
      </c>
      <c r="H26" s="42">
        <v>80670</v>
      </c>
      <c r="I26" s="42">
        <v>86074</v>
      </c>
      <c r="J26" s="43">
        <v>89752</v>
      </c>
      <c r="K26" s="42">
        <v>93186</v>
      </c>
      <c r="L26" s="42">
        <v>102924</v>
      </c>
      <c r="M26" s="42">
        <v>107354</v>
      </c>
      <c r="N26" s="42">
        <v>108207</v>
      </c>
      <c r="O26" s="42">
        <v>109557</v>
      </c>
      <c r="P26" s="42">
        <v>111299</v>
      </c>
      <c r="Q26" s="42">
        <v>112830</v>
      </c>
      <c r="R26" s="43">
        <v>114491</v>
      </c>
      <c r="S26" s="42">
        <v>114990</v>
      </c>
      <c r="T26" s="42">
        <v>117230</v>
      </c>
      <c r="U26" s="42">
        <v>118766</v>
      </c>
      <c r="V26" s="51">
        <v>119908</v>
      </c>
      <c r="W26" s="17">
        <v>114472</v>
      </c>
      <c r="X26" s="42">
        <v>115262</v>
      </c>
      <c r="Y26" s="42">
        <v>116006</v>
      </c>
      <c r="Z26" s="43">
        <v>116675</v>
      </c>
      <c r="AA26" s="42">
        <v>117854</v>
      </c>
      <c r="AB26" s="42">
        <v>118509</v>
      </c>
      <c r="AC26" s="42">
        <v>117304</v>
      </c>
      <c r="AD26" s="42">
        <v>118076</v>
      </c>
      <c r="AE26" s="42">
        <v>118256</v>
      </c>
      <c r="AF26" s="42">
        <v>115776</v>
      </c>
      <c r="AG26" s="42">
        <v>105303</v>
      </c>
      <c r="AH26" s="43">
        <v>105477</v>
      </c>
    </row>
    <row r="27" spans="1:34" x14ac:dyDescent="0.2">
      <c r="A27" s="9" t="s">
        <v>6</v>
      </c>
      <c r="B27" s="37"/>
      <c r="C27" s="42">
        <v>2934</v>
      </c>
      <c r="D27" s="42">
        <v>3726</v>
      </c>
      <c r="E27" s="42">
        <v>4647</v>
      </c>
      <c r="F27" s="42">
        <v>5270</v>
      </c>
      <c r="G27" s="42">
        <v>5951</v>
      </c>
      <c r="H27" s="42">
        <v>6498</v>
      </c>
      <c r="I27" s="42">
        <v>7070</v>
      </c>
      <c r="J27" s="43">
        <v>7534</v>
      </c>
      <c r="K27" s="42">
        <v>7819</v>
      </c>
      <c r="L27" s="42">
        <v>7976</v>
      </c>
      <c r="M27" s="42">
        <v>8305</v>
      </c>
      <c r="N27" s="42">
        <v>8656</v>
      </c>
      <c r="O27" s="42">
        <v>8917</v>
      </c>
      <c r="P27" s="42">
        <v>9184</v>
      </c>
      <c r="Q27" s="42">
        <v>9492</v>
      </c>
      <c r="R27" s="43">
        <v>9869</v>
      </c>
      <c r="S27" s="42">
        <v>10099</v>
      </c>
      <c r="T27" s="42">
        <v>10278</v>
      </c>
      <c r="U27" s="42">
        <v>10461</v>
      </c>
      <c r="V27" s="51">
        <v>10691</v>
      </c>
      <c r="W27" s="17">
        <v>10856</v>
      </c>
      <c r="X27" s="42">
        <v>11082</v>
      </c>
      <c r="Y27" s="42">
        <v>11416</v>
      </c>
      <c r="Z27" s="43">
        <v>11949</v>
      </c>
      <c r="AA27" s="42">
        <v>12467</v>
      </c>
      <c r="AB27" s="42">
        <v>12869</v>
      </c>
      <c r="AC27" s="42">
        <v>13229</v>
      </c>
      <c r="AD27" s="42">
        <v>13621</v>
      </c>
      <c r="AE27" s="42">
        <v>13946</v>
      </c>
      <c r="AF27" s="42">
        <v>14228</v>
      </c>
      <c r="AG27" s="42">
        <v>14432</v>
      </c>
      <c r="AH27" s="43">
        <v>14544</v>
      </c>
    </row>
    <row r="28" spans="1:34" x14ac:dyDescent="0.2">
      <c r="A28" s="9" t="s">
        <v>11</v>
      </c>
      <c r="B28" s="37"/>
      <c r="C28" s="42">
        <v>184</v>
      </c>
      <c r="D28" s="42">
        <v>168</v>
      </c>
      <c r="E28" s="42">
        <v>191</v>
      </c>
      <c r="F28" s="42">
        <v>200</v>
      </c>
      <c r="G28" s="42">
        <v>207</v>
      </c>
      <c r="H28" s="42">
        <v>230</v>
      </c>
      <c r="I28" s="42">
        <v>248</v>
      </c>
      <c r="J28" s="43">
        <v>286</v>
      </c>
      <c r="K28" s="42">
        <v>325</v>
      </c>
      <c r="L28" s="42">
        <v>341</v>
      </c>
      <c r="M28" s="42">
        <v>365</v>
      </c>
      <c r="N28" s="42">
        <v>372</v>
      </c>
      <c r="O28" s="42">
        <v>372</v>
      </c>
      <c r="P28" s="42">
        <v>384</v>
      </c>
      <c r="Q28" s="42">
        <v>388</v>
      </c>
      <c r="R28" s="43">
        <v>406</v>
      </c>
      <c r="S28" s="42">
        <v>423</v>
      </c>
      <c r="T28" s="42">
        <v>422</v>
      </c>
      <c r="U28" s="42">
        <v>413</v>
      </c>
      <c r="V28" s="51">
        <v>397</v>
      </c>
      <c r="W28" s="17">
        <v>395</v>
      </c>
      <c r="X28" s="42">
        <v>399</v>
      </c>
      <c r="Y28" s="42">
        <v>392</v>
      </c>
      <c r="Z28" s="43">
        <v>384</v>
      </c>
      <c r="AA28" s="42">
        <v>375</v>
      </c>
      <c r="AB28" s="42">
        <v>376</v>
      </c>
      <c r="AC28" s="42">
        <v>378</v>
      </c>
      <c r="AD28" s="42">
        <v>367</v>
      </c>
      <c r="AE28" s="42">
        <v>363</v>
      </c>
      <c r="AF28" s="42">
        <v>357</v>
      </c>
      <c r="AG28" s="42">
        <v>339</v>
      </c>
      <c r="AH28" s="43">
        <v>331</v>
      </c>
    </row>
    <row r="29" spans="1:34" x14ac:dyDescent="0.2">
      <c r="A29" s="9" t="s">
        <v>12</v>
      </c>
      <c r="B29" s="37"/>
      <c r="C29" s="42">
        <v>144</v>
      </c>
      <c r="D29" s="42">
        <v>76</v>
      </c>
      <c r="E29" s="42">
        <v>95</v>
      </c>
      <c r="F29" s="42">
        <v>77</v>
      </c>
      <c r="G29" s="42">
        <v>68</v>
      </c>
      <c r="H29" s="42">
        <v>59</v>
      </c>
      <c r="I29" s="42">
        <v>50</v>
      </c>
      <c r="J29" s="43">
        <v>49</v>
      </c>
      <c r="K29" s="42">
        <v>47</v>
      </c>
      <c r="L29" s="42">
        <v>47</v>
      </c>
      <c r="M29" s="42">
        <v>41</v>
      </c>
      <c r="N29" s="42">
        <v>38</v>
      </c>
      <c r="O29" s="42">
        <v>36</v>
      </c>
      <c r="P29" s="42">
        <v>31</v>
      </c>
      <c r="Q29" s="42">
        <v>31</v>
      </c>
      <c r="R29" s="43">
        <v>25</v>
      </c>
      <c r="S29" s="42">
        <v>19</v>
      </c>
      <c r="T29" s="42">
        <v>14</v>
      </c>
      <c r="U29" s="42">
        <v>13</v>
      </c>
      <c r="V29" s="51">
        <v>13</v>
      </c>
      <c r="W29" s="19">
        <v>12</v>
      </c>
      <c r="X29" s="42">
        <v>11</v>
      </c>
      <c r="Y29" s="42">
        <v>11</v>
      </c>
      <c r="Z29" s="43">
        <v>11</v>
      </c>
      <c r="AA29" s="42">
        <v>10</v>
      </c>
      <c r="AB29" s="42">
        <v>10</v>
      </c>
      <c r="AC29" s="42">
        <v>10</v>
      </c>
      <c r="AD29" s="42">
        <v>8</v>
      </c>
      <c r="AE29" s="42">
        <v>7</v>
      </c>
      <c r="AF29" s="42">
        <v>7</v>
      </c>
      <c r="AG29" s="42">
        <v>6</v>
      </c>
      <c r="AH29" s="43">
        <v>6</v>
      </c>
    </row>
    <row r="30" spans="1:34" ht="12.75" customHeight="1" x14ac:dyDescent="0.2">
      <c r="A30" s="9" t="s">
        <v>43</v>
      </c>
      <c r="B30" s="37"/>
      <c r="C30" s="52">
        <v>53653</v>
      </c>
      <c r="D30" s="19">
        <v>38379</v>
      </c>
      <c r="E30" s="41">
        <v>46148</v>
      </c>
      <c r="F30" s="41">
        <v>49949</v>
      </c>
      <c r="G30" s="41">
        <v>59543</v>
      </c>
      <c r="H30" s="41">
        <v>62970</v>
      </c>
      <c r="I30" s="41">
        <v>65880</v>
      </c>
      <c r="J30" s="45">
        <v>67968</v>
      </c>
      <c r="K30" s="41">
        <v>70863</v>
      </c>
      <c r="L30" s="41">
        <v>79670</v>
      </c>
      <c r="M30" s="41">
        <v>82176</v>
      </c>
      <c r="N30" s="41">
        <v>82020</v>
      </c>
      <c r="O30" s="41">
        <v>82293</v>
      </c>
      <c r="P30" s="41">
        <v>83219</v>
      </c>
      <c r="Q30" s="41">
        <v>83985</v>
      </c>
      <c r="R30" s="45">
        <v>84463</v>
      </c>
      <c r="S30" s="41">
        <v>87492</v>
      </c>
      <c r="T30" s="41">
        <v>89233</v>
      </c>
      <c r="U30" s="54">
        <v>90675</v>
      </c>
      <c r="V30" s="52">
        <v>91117</v>
      </c>
      <c r="W30" s="19">
        <v>82647</v>
      </c>
      <c r="X30" s="41">
        <v>84731</v>
      </c>
      <c r="Y30" s="41">
        <v>85501</v>
      </c>
      <c r="Z30" s="45">
        <v>86236</v>
      </c>
      <c r="AA30" s="41">
        <v>88079</v>
      </c>
      <c r="AB30" s="41">
        <v>88334</v>
      </c>
      <c r="AC30" s="41">
        <v>88232</v>
      </c>
      <c r="AD30" s="41">
        <v>88400</v>
      </c>
      <c r="AE30" s="41">
        <v>88200</v>
      </c>
      <c r="AF30" s="41">
        <v>85313</v>
      </c>
      <c r="AG30" s="41">
        <v>73487</v>
      </c>
      <c r="AH30" s="45">
        <v>73457</v>
      </c>
    </row>
    <row r="31" spans="1:34" x14ac:dyDescent="0.2">
      <c r="A31" s="9" t="s">
        <v>25</v>
      </c>
      <c r="B31" s="37"/>
      <c r="C31" s="42">
        <v>2255</v>
      </c>
      <c r="D31" s="43">
        <v>3017</v>
      </c>
      <c r="E31" s="42">
        <v>3606</v>
      </c>
      <c r="F31" s="42">
        <v>3875</v>
      </c>
      <c r="G31" s="42">
        <v>3946</v>
      </c>
      <c r="H31" s="42">
        <v>4051</v>
      </c>
      <c r="I31" s="42">
        <v>4124</v>
      </c>
      <c r="J31" s="43">
        <v>4168</v>
      </c>
      <c r="K31" s="42">
        <v>4185</v>
      </c>
      <c r="L31" s="42">
        <v>4215</v>
      </c>
      <c r="M31" s="42">
        <v>4237</v>
      </c>
      <c r="N31" s="42">
        <v>4235</v>
      </c>
      <c r="O31" s="42">
        <v>4263</v>
      </c>
      <c r="P31" s="42">
        <v>4224</v>
      </c>
      <c r="Q31" s="42">
        <v>4202</v>
      </c>
      <c r="R31" s="43">
        <v>4179</v>
      </c>
      <c r="S31" s="41">
        <v>1267</v>
      </c>
      <c r="T31" s="42">
        <v>1321</v>
      </c>
      <c r="U31" s="53">
        <v>1361</v>
      </c>
      <c r="V31" s="51">
        <v>1379</v>
      </c>
      <c r="W31" s="19">
        <v>1357</v>
      </c>
      <c r="X31" s="42">
        <v>1385</v>
      </c>
      <c r="Y31" s="42">
        <v>1895</v>
      </c>
      <c r="Z31" s="43">
        <v>1967</v>
      </c>
      <c r="AA31" s="42">
        <v>2008</v>
      </c>
      <c r="AB31" s="42">
        <v>2020</v>
      </c>
      <c r="AC31" s="42">
        <v>2036</v>
      </c>
      <c r="AD31" s="42">
        <v>2075</v>
      </c>
      <c r="AE31" s="42">
        <v>2089</v>
      </c>
      <c r="AF31" s="42">
        <v>2075</v>
      </c>
      <c r="AG31" s="42">
        <v>1970</v>
      </c>
      <c r="AH31" s="43">
        <v>1961</v>
      </c>
    </row>
    <row r="32" spans="1:34" x14ac:dyDescent="0.2">
      <c r="A32" s="36" t="s">
        <v>7</v>
      </c>
      <c r="B32" s="49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</row>
    <row r="33" spans="1:34" x14ac:dyDescent="0.2">
      <c r="A33" s="12" t="s">
        <v>49</v>
      </c>
      <c r="B33" s="37" t="s">
        <v>8</v>
      </c>
      <c r="C33" s="41">
        <v>76273</v>
      </c>
      <c r="D33" s="41">
        <v>68931</v>
      </c>
      <c r="E33" s="41">
        <v>67432</v>
      </c>
      <c r="F33" s="41">
        <v>60898</v>
      </c>
      <c r="G33" s="41">
        <v>61381</v>
      </c>
      <c r="H33" s="41">
        <v>61040</v>
      </c>
      <c r="I33" s="41">
        <v>56532</v>
      </c>
      <c r="J33" s="45">
        <v>59632</v>
      </c>
      <c r="K33" s="45">
        <v>54805.82</v>
      </c>
      <c r="L33" s="17">
        <v>45241</v>
      </c>
      <c r="M33" s="41">
        <v>42389.78</v>
      </c>
      <c r="N33" s="41">
        <v>43457</v>
      </c>
      <c r="O33" s="41">
        <v>43296</v>
      </c>
      <c r="P33" s="41">
        <v>41596.120000000003</v>
      </c>
      <c r="Q33" s="41">
        <v>44095.27</v>
      </c>
      <c r="R33" s="45">
        <v>42803.18</v>
      </c>
      <c r="S33" s="41">
        <v>38861.65</v>
      </c>
      <c r="T33" s="41">
        <v>37983</v>
      </c>
      <c r="U33" s="41">
        <v>37607.03</v>
      </c>
      <c r="V33" s="41">
        <v>37184.97</v>
      </c>
      <c r="W33" s="41">
        <v>37325</v>
      </c>
      <c r="X33" s="41">
        <v>36905.93</v>
      </c>
      <c r="Y33" s="41">
        <v>37319.480000000003</v>
      </c>
      <c r="Z33" s="45">
        <v>38158.39</v>
      </c>
      <c r="AA33" s="41">
        <v>38256.94</v>
      </c>
      <c r="AB33" s="41">
        <v>37743.589999999997</v>
      </c>
      <c r="AC33" s="41">
        <v>37132.120000000003</v>
      </c>
      <c r="AD33" s="41">
        <v>36983.019999999997</v>
      </c>
      <c r="AE33" s="41">
        <v>36741.49</v>
      </c>
      <c r="AF33" s="41">
        <v>36675.26</v>
      </c>
      <c r="AG33" s="41">
        <v>36057</v>
      </c>
      <c r="AH33" s="45">
        <v>35939.46</v>
      </c>
    </row>
    <row r="34" spans="1:34" x14ac:dyDescent="0.2">
      <c r="A34" s="9" t="s">
        <v>39</v>
      </c>
      <c r="B34" s="37"/>
      <c r="C34" s="41">
        <v>36108.44</v>
      </c>
      <c r="D34" s="41">
        <v>35177.410000000003</v>
      </c>
      <c r="E34" s="41">
        <v>30360</v>
      </c>
      <c r="F34" s="41">
        <v>27927</v>
      </c>
      <c r="G34" s="41">
        <v>30176.79</v>
      </c>
      <c r="H34" s="41">
        <v>29601</v>
      </c>
      <c r="I34" s="41">
        <v>25519.06</v>
      </c>
      <c r="J34" s="45">
        <v>30030.51</v>
      </c>
      <c r="K34" s="45">
        <v>27962.04</v>
      </c>
      <c r="L34" s="17">
        <v>25793</v>
      </c>
      <c r="M34" s="41">
        <v>23418.26</v>
      </c>
      <c r="N34" s="41">
        <v>25950</v>
      </c>
      <c r="O34" s="41">
        <v>26445</v>
      </c>
      <c r="P34" s="41">
        <v>24612.58</v>
      </c>
      <c r="Q34" s="41">
        <v>26726.31</v>
      </c>
      <c r="R34" s="45">
        <v>26682.58</v>
      </c>
      <c r="S34" s="41">
        <v>23495.18</v>
      </c>
      <c r="T34" s="41">
        <v>22074.58</v>
      </c>
      <c r="U34" s="41">
        <v>22289.7</v>
      </c>
      <c r="V34" s="41">
        <v>21657.78</v>
      </c>
      <c r="W34" s="41">
        <v>21520.79</v>
      </c>
      <c r="X34" s="41">
        <v>21121.66</v>
      </c>
      <c r="Y34" s="41">
        <v>21206.48</v>
      </c>
      <c r="Z34" s="45">
        <v>20663.07</v>
      </c>
      <c r="AA34" s="41">
        <v>21150.27</v>
      </c>
      <c r="AB34" s="41">
        <v>20522.439999999999</v>
      </c>
      <c r="AC34" s="41">
        <v>20459.939999999999</v>
      </c>
      <c r="AD34" s="41">
        <v>19341.45</v>
      </c>
      <c r="AE34" s="41">
        <v>19147.29</v>
      </c>
      <c r="AF34" s="41">
        <v>19927.990000000002</v>
      </c>
      <c r="AG34" s="41">
        <v>18853.57</v>
      </c>
      <c r="AH34" s="45">
        <v>17860.03</v>
      </c>
    </row>
    <row r="35" spans="1:34" x14ac:dyDescent="0.2">
      <c r="A35" s="9" t="s">
        <v>40</v>
      </c>
      <c r="B35" s="37"/>
      <c r="C35" s="41">
        <v>2059.0300000000002</v>
      </c>
      <c r="D35" s="41">
        <v>35177.410000000003</v>
      </c>
      <c r="E35" s="41">
        <v>1438</v>
      </c>
      <c r="F35" s="41">
        <v>1487</v>
      </c>
      <c r="G35" s="41">
        <v>1276.29</v>
      </c>
      <c r="H35" s="41">
        <v>1209</v>
      </c>
      <c r="I35" s="41">
        <v>1151.6500000000001</v>
      </c>
      <c r="J35" s="45">
        <v>1097.3699999999999</v>
      </c>
      <c r="K35" s="45">
        <v>561.61</v>
      </c>
      <c r="L35" s="17">
        <v>526.97</v>
      </c>
      <c r="M35" s="41">
        <v>499.68</v>
      </c>
      <c r="N35" s="41">
        <v>441</v>
      </c>
      <c r="O35" s="41">
        <v>461</v>
      </c>
      <c r="P35" s="41">
        <v>310.37</v>
      </c>
      <c r="Q35" s="41">
        <v>380.68</v>
      </c>
      <c r="R35" s="45">
        <v>323.91000000000003</v>
      </c>
      <c r="S35" s="41">
        <v>197.09</v>
      </c>
      <c r="T35" s="41">
        <v>190.36</v>
      </c>
      <c r="U35" s="41">
        <v>191.21</v>
      </c>
      <c r="V35" s="41">
        <v>153.49</v>
      </c>
      <c r="W35" s="41">
        <v>155.15</v>
      </c>
      <c r="X35" s="41">
        <v>148.03</v>
      </c>
      <c r="Y35" s="41">
        <v>159.69</v>
      </c>
      <c r="Z35" s="45">
        <v>162.20999999999998</v>
      </c>
      <c r="AA35" s="41">
        <v>151.24</v>
      </c>
      <c r="AB35" s="41">
        <v>141.82</v>
      </c>
      <c r="AC35" s="41">
        <v>116.4</v>
      </c>
      <c r="AD35" s="41">
        <v>139.5</v>
      </c>
      <c r="AE35" s="41">
        <v>122.28</v>
      </c>
      <c r="AF35" s="41">
        <v>119.61999999999999</v>
      </c>
      <c r="AG35" s="41">
        <v>117.94</v>
      </c>
      <c r="AH35" s="45">
        <v>122.25</v>
      </c>
    </row>
    <row r="36" spans="1:34" x14ac:dyDescent="0.2">
      <c r="A36" s="9" t="s">
        <v>13</v>
      </c>
      <c r="B36" s="37"/>
      <c r="C36" s="42" t="s">
        <v>22</v>
      </c>
      <c r="D36" s="42" t="s">
        <v>22</v>
      </c>
      <c r="E36" s="42">
        <v>6107</v>
      </c>
      <c r="F36" s="42">
        <v>2683</v>
      </c>
      <c r="G36" s="42">
        <v>4659.59</v>
      </c>
      <c r="H36" s="42">
        <v>5972</v>
      </c>
      <c r="I36" s="42">
        <v>6390.52</v>
      </c>
      <c r="J36" s="43">
        <v>6197.16</v>
      </c>
      <c r="K36" s="43">
        <v>6646.76</v>
      </c>
      <c r="L36" s="19">
        <v>5115.66</v>
      </c>
      <c r="M36" s="42">
        <v>5089.93</v>
      </c>
      <c r="N36" s="42">
        <v>5203</v>
      </c>
      <c r="O36" s="42">
        <v>5051</v>
      </c>
      <c r="P36" s="42">
        <v>5781.36</v>
      </c>
      <c r="Q36" s="42">
        <v>6986.82</v>
      </c>
      <c r="R36" s="43">
        <v>6359.61</v>
      </c>
      <c r="S36" s="42">
        <v>6257.72</v>
      </c>
      <c r="T36" s="42">
        <v>6070.23</v>
      </c>
      <c r="U36" s="42">
        <v>5274.34</v>
      </c>
      <c r="V36" s="42">
        <v>6011.33</v>
      </c>
      <c r="W36" s="42">
        <v>6096.26</v>
      </c>
      <c r="X36" s="42">
        <v>5886.19</v>
      </c>
      <c r="Y36" s="42">
        <v>5630</v>
      </c>
      <c r="Z36" s="43">
        <v>5971.82</v>
      </c>
      <c r="AA36" s="42">
        <v>6096.71</v>
      </c>
      <c r="AB36" s="42">
        <v>5945.58</v>
      </c>
      <c r="AC36" s="42">
        <v>4769.7700000000004</v>
      </c>
      <c r="AD36" s="42">
        <v>5046.58</v>
      </c>
      <c r="AE36" s="42">
        <v>5302.83</v>
      </c>
      <c r="AF36" s="42">
        <v>5187.55</v>
      </c>
      <c r="AG36" s="42">
        <v>5728.95</v>
      </c>
      <c r="AH36" s="43">
        <v>5291.88</v>
      </c>
    </row>
    <row r="37" spans="1:34" x14ac:dyDescent="0.2">
      <c r="A37" s="12" t="s">
        <v>50</v>
      </c>
      <c r="B37" s="37"/>
      <c r="C37" s="42"/>
      <c r="D37" s="42"/>
      <c r="E37" s="42"/>
      <c r="F37" s="42"/>
      <c r="G37" s="42"/>
      <c r="H37" s="42"/>
      <c r="I37" s="42"/>
      <c r="J37" s="43"/>
      <c r="K37" s="43"/>
      <c r="L37" s="19"/>
      <c r="M37" s="42"/>
      <c r="N37" s="42"/>
      <c r="O37" s="42"/>
      <c r="P37" s="42"/>
      <c r="Q37" s="42"/>
      <c r="R37" s="43"/>
      <c r="S37" s="42"/>
      <c r="T37" s="42"/>
      <c r="U37" s="42"/>
      <c r="V37" s="42"/>
      <c r="W37" s="42"/>
      <c r="X37" s="42"/>
      <c r="Y37" s="42"/>
      <c r="Z37" s="43"/>
      <c r="AA37" s="42"/>
      <c r="AB37" s="42"/>
      <c r="AC37" s="42"/>
      <c r="AD37" s="42"/>
      <c r="AE37" s="42"/>
      <c r="AF37" s="42"/>
      <c r="AG37" s="42"/>
      <c r="AH37" s="43"/>
    </row>
    <row r="38" spans="1:34" x14ac:dyDescent="0.2">
      <c r="A38" s="9" t="s">
        <v>39</v>
      </c>
      <c r="B38" s="37" t="s">
        <v>9</v>
      </c>
      <c r="C38" s="41">
        <v>126690.6</v>
      </c>
      <c r="D38" s="41">
        <v>109770.6</v>
      </c>
      <c r="E38" s="41">
        <v>98441</v>
      </c>
      <c r="F38" s="41">
        <v>83265</v>
      </c>
      <c r="G38" s="41">
        <v>101177</v>
      </c>
      <c r="H38" s="41">
        <v>95004</v>
      </c>
      <c r="I38" s="41">
        <v>90132.800000000003</v>
      </c>
      <c r="J38" s="45">
        <v>103626.4</v>
      </c>
      <c r="K38" s="45">
        <v>92686.6</v>
      </c>
      <c r="L38" s="19">
        <v>99510</v>
      </c>
      <c r="M38" s="41">
        <v>86026</v>
      </c>
      <c r="N38" s="41">
        <v>132325</v>
      </c>
      <c r="O38" s="41">
        <v>113539</v>
      </c>
      <c r="P38" s="41">
        <v>91092</v>
      </c>
      <c r="Q38" s="41">
        <v>111769</v>
      </c>
      <c r="R38" s="45">
        <v>129169.24</v>
      </c>
      <c r="S38" s="41">
        <v>107348.38</v>
      </c>
      <c r="T38" s="41">
        <v>93375.31</v>
      </c>
      <c r="U38" s="41">
        <v>112211.61</v>
      </c>
      <c r="V38" s="41">
        <v>92967.06</v>
      </c>
      <c r="W38" s="41">
        <v>105397.52</v>
      </c>
      <c r="X38" s="41">
        <v>122216.43</v>
      </c>
      <c r="Y38" s="41">
        <v>116517.10999999999</v>
      </c>
      <c r="Z38" s="45">
        <v>116415.02</v>
      </c>
      <c r="AA38" s="41">
        <v>109856.10519999996</v>
      </c>
      <c r="AB38" s="41">
        <v>102921.84</v>
      </c>
      <c r="AC38" s="41">
        <v>110376.25999999998</v>
      </c>
      <c r="AD38" s="41">
        <v>111852.07</v>
      </c>
      <c r="AE38" s="41">
        <v>107362.28</v>
      </c>
      <c r="AF38" s="41">
        <v>114097</v>
      </c>
      <c r="AG38" s="41">
        <v>106076.55</v>
      </c>
      <c r="AH38" s="45">
        <v>92725.35</v>
      </c>
    </row>
    <row r="39" spans="1:34" x14ac:dyDescent="0.2">
      <c r="A39" s="9" t="s">
        <v>40</v>
      </c>
      <c r="B39" s="37" t="s">
        <v>9</v>
      </c>
      <c r="C39" s="41">
        <v>37086.5</v>
      </c>
      <c r="D39" s="41">
        <v>27027.5</v>
      </c>
      <c r="E39" s="41">
        <v>22040</v>
      </c>
      <c r="F39" s="41">
        <v>29087</v>
      </c>
      <c r="G39" s="41">
        <v>23660.3</v>
      </c>
      <c r="H39" s="41">
        <v>20654</v>
      </c>
      <c r="I39" s="41">
        <v>19108.400000000001</v>
      </c>
      <c r="J39" s="45">
        <v>27467.200000000001</v>
      </c>
      <c r="K39" s="45">
        <v>10178.6</v>
      </c>
      <c r="L39" s="17">
        <v>13029</v>
      </c>
      <c r="M39" s="41">
        <v>10098</v>
      </c>
      <c r="N39" s="41">
        <v>10718</v>
      </c>
      <c r="O39" s="41">
        <v>12952</v>
      </c>
      <c r="P39" s="41">
        <v>7439</v>
      </c>
      <c r="Q39" s="41">
        <v>10555.6</v>
      </c>
      <c r="R39" s="45">
        <v>9181.8799999999992</v>
      </c>
      <c r="S39" s="41">
        <v>5380.18</v>
      </c>
      <c r="T39" s="41">
        <v>5058</v>
      </c>
      <c r="U39" s="41">
        <v>6391.86</v>
      </c>
      <c r="V39" s="41">
        <v>4773.96</v>
      </c>
      <c r="W39" s="41">
        <v>3991.41</v>
      </c>
      <c r="X39" s="41">
        <v>4658.75</v>
      </c>
      <c r="Y39" s="41">
        <v>3614.18</v>
      </c>
      <c r="Z39" s="45">
        <v>5278.58</v>
      </c>
      <c r="AA39" s="41">
        <v>4780.46</v>
      </c>
      <c r="AB39" s="41">
        <v>3773.12</v>
      </c>
      <c r="AC39" s="41">
        <v>3292.92</v>
      </c>
      <c r="AD39" s="41">
        <v>4356.47</v>
      </c>
      <c r="AE39" s="41">
        <v>3868.99</v>
      </c>
      <c r="AF39" s="41">
        <v>3930.05</v>
      </c>
      <c r="AG39" s="41">
        <v>3391.68</v>
      </c>
      <c r="AH39" s="45">
        <v>3598.89</v>
      </c>
    </row>
    <row r="40" spans="1:34" x14ac:dyDescent="0.2">
      <c r="A40" s="9" t="s">
        <v>13</v>
      </c>
      <c r="B40" s="37" t="s">
        <v>9</v>
      </c>
      <c r="C40" s="41">
        <v>11570</v>
      </c>
      <c r="D40" s="41">
        <v>9131.2000000000007</v>
      </c>
      <c r="E40" s="41">
        <v>12818</v>
      </c>
      <c r="F40" s="41">
        <v>3622</v>
      </c>
      <c r="G40" s="41">
        <v>10112</v>
      </c>
      <c r="H40" s="41">
        <v>13323</v>
      </c>
      <c r="I40" s="41">
        <v>13599.7</v>
      </c>
      <c r="J40" s="45">
        <v>15682.2</v>
      </c>
      <c r="K40" s="45">
        <v>18647.599999999999</v>
      </c>
      <c r="L40" s="17">
        <v>11555</v>
      </c>
      <c r="M40" s="41">
        <v>7690</v>
      </c>
      <c r="N40" s="41">
        <v>18491</v>
      </c>
      <c r="O40" s="41">
        <v>14408</v>
      </c>
      <c r="P40" s="41">
        <v>17109</v>
      </c>
      <c r="Q40" s="41">
        <v>21141</v>
      </c>
      <c r="R40" s="45">
        <v>18276.22</v>
      </c>
      <c r="S40" s="41">
        <v>19598.88</v>
      </c>
      <c r="T40" s="41">
        <v>17059.97</v>
      </c>
      <c r="U40" s="41">
        <v>14298.64</v>
      </c>
      <c r="V40" s="41">
        <v>16773.48</v>
      </c>
      <c r="W40" s="41">
        <v>20699.400000000001</v>
      </c>
      <c r="X40" s="41">
        <v>22971.32</v>
      </c>
      <c r="Y40" s="41">
        <v>19132.3</v>
      </c>
      <c r="Z40" s="45">
        <v>20170.21</v>
      </c>
      <c r="AA40" s="41">
        <v>17628.05</v>
      </c>
      <c r="AB40" s="41">
        <v>20433.91</v>
      </c>
      <c r="AC40" s="41">
        <v>14533.3</v>
      </c>
      <c r="AD40" s="41">
        <v>17230.400000000001</v>
      </c>
      <c r="AE40" s="41">
        <v>15726.81</v>
      </c>
      <c r="AF40" s="41">
        <v>17404.099999999999</v>
      </c>
      <c r="AG40" s="41">
        <v>19501.55</v>
      </c>
      <c r="AH40" s="45">
        <v>14808.18</v>
      </c>
    </row>
    <row r="41" spans="1:34" x14ac:dyDescent="0.2">
      <c r="A41" s="12" t="s">
        <v>51</v>
      </c>
      <c r="B41" s="37"/>
      <c r="C41" s="55"/>
      <c r="D41" s="55"/>
      <c r="E41" s="55"/>
      <c r="F41" s="55"/>
      <c r="G41" s="55"/>
      <c r="H41" s="55"/>
      <c r="I41" s="55"/>
      <c r="J41" s="58"/>
      <c r="K41" s="58"/>
      <c r="L41" s="17"/>
      <c r="M41" s="55"/>
      <c r="N41" s="55"/>
      <c r="O41" s="55"/>
      <c r="P41" s="55"/>
      <c r="Q41" s="55"/>
      <c r="R41" s="58"/>
      <c r="S41" s="55"/>
      <c r="T41" s="55"/>
      <c r="U41" s="55"/>
      <c r="V41" s="55"/>
      <c r="W41" s="55"/>
      <c r="X41" s="55"/>
      <c r="Y41" s="55"/>
      <c r="Z41" s="58"/>
      <c r="AA41" s="55"/>
      <c r="AB41" s="55"/>
      <c r="AC41" s="55"/>
      <c r="AD41" s="55"/>
      <c r="AE41" s="55"/>
      <c r="AF41" s="55"/>
      <c r="AG41" s="55"/>
      <c r="AH41" s="58"/>
    </row>
    <row r="42" spans="1:34" x14ac:dyDescent="0.2">
      <c r="A42" s="9" t="s">
        <v>39</v>
      </c>
      <c r="B42" s="37" t="s">
        <v>41</v>
      </c>
      <c r="C42" s="56">
        <v>3.517707850318339</v>
      </c>
      <c r="D42" s="56">
        <v>3.1471731933526974</v>
      </c>
      <c r="E42" s="56">
        <v>3.2638506680812971</v>
      </c>
      <c r="F42" s="56">
        <v>3.0002161928440167</v>
      </c>
      <c r="G42" s="56">
        <v>3.3621440202040342</v>
      </c>
      <c r="H42" s="56">
        <v>3.2327480604328298</v>
      </c>
      <c r="I42" s="56">
        <v>3.5513751349996792</v>
      </c>
      <c r="J42" s="59">
        <v>3.4626876843261072</v>
      </c>
      <c r="K42" s="59">
        <v>3.5140613104680334</v>
      </c>
      <c r="L42" s="20">
        <v>3.8581730769230771</v>
      </c>
      <c r="M42" s="56">
        <v>3.6673913970243426</v>
      </c>
      <c r="N42" s="56">
        <v>5.1057221128988699</v>
      </c>
      <c r="O42" s="56">
        <v>4.2860754138406429</v>
      </c>
      <c r="P42" s="56">
        <v>3.6968207267929194</v>
      </c>
      <c r="Q42" s="56">
        <v>4.1737555547257177</v>
      </c>
      <c r="R42" s="59">
        <v>4.8505177808928961</v>
      </c>
      <c r="S42" s="56">
        <v>4.5750344677686412</v>
      </c>
      <c r="T42" s="56">
        <v>4.2449362113791649</v>
      </c>
      <c r="U42" s="56">
        <v>5.0389223210593039</v>
      </c>
      <c r="V42" s="56">
        <v>4.3043454104513188</v>
      </c>
      <c r="W42" s="56">
        <v>4.9020255515954974</v>
      </c>
      <c r="X42" s="56">
        <v>5.7934614739201304</v>
      </c>
      <c r="Y42" s="56">
        <v>5.4955353563366698</v>
      </c>
      <c r="Z42" s="59">
        <v>5.7037164423200375</v>
      </c>
      <c r="AA42" s="56">
        <v>5.2091834531197154</v>
      </c>
      <c r="AB42" s="56">
        <v>5.0126526793493777</v>
      </c>
      <c r="AC42" s="56">
        <v>5.4321805840456401</v>
      </c>
      <c r="AD42" s="56">
        <v>5.7868836514000002</v>
      </c>
      <c r="AE42" s="56">
        <v>5.6008868578106092</v>
      </c>
      <c r="AF42" s="56">
        <v>5.7222743253206003</v>
      </c>
      <c r="AG42" s="56">
        <v>5.6329075945999998</v>
      </c>
      <c r="AH42" s="59">
        <v>5.2551597852</v>
      </c>
    </row>
    <row r="43" spans="1:34" x14ac:dyDescent="0.2">
      <c r="A43" s="9" t="s">
        <v>40</v>
      </c>
      <c r="B43" s="37" t="s">
        <v>41</v>
      </c>
      <c r="C43" s="56">
        <v>18.651146884728153</v>
      </c>
      <c r="D43" s="56">
        <v>15.32</v>
      </c>
      <c r="E43" s="56">
        <v>15.60155166067333</v>
      </c>
      <c r="F43" s="56">
        <v>19.580876215095458</v>
      </c>
      <c r="G43" s="56">
        <v>18.625904321060545</v>
      </c>
      <c r="H43" s="56">
        <v>17.083540115798179</v>
      </c>
      <c r="I43" s="56">
        <v>16.592193808882907</v>
      </c>
      <c r="J43" s="59">
        <v>25.030710627517454</v>
      </c>
      <c r="K43" s="59">
        <v>19.055339224202488</v>
      </c>
      <c r="L43" s="20">
        <v>24.68</v>
      </c>
      <c r="M43" s="56">
        <v>20.21</v>
      </c>
      <c r="N43" s="56">
        <v>24.303854875283445</v>
      </c>
      <c r="O43" s="56">
        <v>28.095444685466376</v>
      </c>
      <c r="P43" s="56">
        <v>23.996774193548386</v>
      </c>
      <c r="Q43" s="56">
        <v>27.716626404789416</v>
      </c>
      <c r="R43" s="59">
        <v>28.34700997190577</v>
      </c>
      <c r="S43" s="56">
        <v>27.298087168298746</v>
      </c>
      <c r="T43" s="56">
        <v>26.57</v>
      </c>
      <c r="U43" s="56">
        <v>33.428481773965792</v>
      </c>
      <c r="V43" s="56">
        <v>31.102742849697048</v>
      </c>
      <c r="W43" s="56">
        <v>25.726135997421849</v>
      </c>
      <c r="X43" s="56">
        <v>31.471661149766938</v>
      </c>
      <c r="Y43" s="56">
        <v>22.632475421128436</v>
      </c>
      <c r="Z43" s="59">
        <v>32.541643548486526</v>
      </c>
      <c r="AA43" s="56">
        <v>31.60843692144935</v>
      </c>
      <c r="AB43" s="56">
        <v>26.604992243689178</v>
      </c>
      <c r="AC43" s="56">
        <v>28.2896907216</v>
      </c>
      <c r="AD43" s="56">
        <v>31.2291756272</v>
      </c>
      <c r="AE43" s="56">
        <v>31.640415440000002</v>
      </c>
      <c r="AF43" s="56">
        <v>32.854455776599998</v>
      </c>
      <c r="AG43" s="56">
        <v>28.757673393299999</v>
      </c>
      <c r="AH43" s="59">
        <v>29.4387730061</v>
      </c>
    </row>
    <row r="44" spans="1:34" x14ac:dyDescent="0.2">
      <c r="A44" s="9" t="s">
        <v>13</v>
      </c>
      <c r="B44" s="37" t="s">
        <v>41</v>
      </c>
      <c r="C44" s="56">
        <v>2.3480180860304083</v>
      </c>
      <c r="D44" s="56">
        <v>1.9824146240854519</v>
      </c>
      <c r="E44" s="56">
        <v>2.0985592665356907</v>
      </c>
      <c r="F44" s="56">
        <v>1.3504847129008204</v>
      </c>
      <c r="G44" s="56">
        <v>2.177433247200689</v>
      </c>
      <c r="H44" s="56">
        <v>2.2577529232333502</v>
      </c>
      <c r="I44" s="56">
        <v>2.1388960536497295</v>
      </c>
      <c r="J44" s="59">
        <v>2.5321888412017168</v>
      </c>
      <c r="K44" s="59">
        <v>2.8103500504119614</v>
      </c>
      <c r="L44" s="20">
        <v>2.2586004691164971</v>
      </c>
      <c r="M44" s="56">
        <v>1.5108055009823183</v>
      </c>
      <c r="N44" s="56">
        <v>3.5539112050739958</v>
      </c>
      <c r="O44" s="56">
        <v>2.8525044545634528</v>
      </c>
      <c r="P44" s="56">
        <v>2.9595225739491435</v>
      </c>
      <c r="Q44" s="56">
        <v>3.0257621296693862</v>
      </c>
      <c r="R44" s="59">
        <v>2.8737957201778102</v>
      </c>
      <c r="S44" s="56">
        <v>3.1319522126269632</v>
      </c>
      <c r="T44" s="56">
        <v>2.810432224149662</v>
      </c>
      <c r="U44" s="56">
        <v>2.7109818479658117</v>
      </c>
      <c r="V44" s="56">
        <v>2.790310962798582</v>
      </c>
      <c r="W44" s="56">
        <v>3.3954260481016232</v>
      </c>
      <c r="X44" s="56">
        <v>3.9025787478827563</v>
      </c>
      <c r="Y44" s="56">
        <v>3.3982770870337475</v>
      </c>
      <c r="Z44" s="59">
        <v>3.3775649634449798</v>
      </c>
      <c r="AA44" s="56">
        <v>2.8914037243037636</v>
      </c>
      <c r="AB44" s="56">
        <v>3.4368236572378135</v>
      </c>
      <c r="AC44" s="56">
        <v>3.0469603356136665</v>
      </c>
      <c r="AD44" s="56">
        <v>3.4142726361000002</v>
      </c>
      <c r="AE44" s="56">
        <v>2.9657390487720705</v>
      </c>
      <c r="AF44" s="56">
        <v>3.3549748918082711</v>
      </c>
      <c r="AG44" s="56">
        <v>3.4040356434999999</v>
      </c>
      <c r="AH44" s="59">
        <v>2.7982834078000001</v>
      </c>
    </row>
    <row r="45" spans="1:34" x14ac:dyDescent="0.2">
      <c r="A45" s="14" t="s">
        <v>52</v>
      </c>
      <c r="B45" s="37"/>
      <c r="C45" s="57"/>
      <c r="D45" s="57"/>
      <c r="E45" s="57"/>
      <c r="F45" s="57"/>
      <c r="G45" s="57"/>
      <c r="H45" s="57"/>
      <c r="I45" s="57"/>
      <c r="J45" s="60"/>
      <c r="K45" s="60"/>
      <c r="L45" s="17"/>
      <c r="M45" s="57"/>
      <c r="N45" s="57"/>
      <c r="O45" s="57"/>
      <c r="P45" s="57"/>
      <c r="Q45" s="57"/>
      <c r="R45" s="60"/>
      <c r="S45" s="57"/>
      <c r="T45" s="57"/>
      <c r="U45" s="57"/>
      <c r="V45" s="57"/>
      <c r="W45" s="57"/>
      <c r="X45" s="57"/>
      <c r="Y45" s="57"/>
      <c r="Z45" s="60"/>
      <c r="AA45" s="57"/>
      <c r="AB45" s="57"/>
      <c r="AC45" s="57"/>
      <c r="AD45" s="57"/>
      <c r="AE45" s="57"/>
      <c r="AF45" s="57"/>
      <c r="AG45" s="60"/>
      <c r="AH45" s="60"/>
    </row>
    <row r="46" spans="1:34" x14ac:dyDescent="0.2">
      <c r="A46" s="9" t="s">
        <v>29</v>
      </c>
      <c r="B46" s="37" t="s">
        <v>10</v>
      </c>
      <c r="C46" s="41">
        <v>80447</v>
      </c>
      <c r="D46" s="41">
        <v>68717</v>
      </c>
      <c r="E46" s="41">
        <v>57831</v>
      </c>
      <c r="F46" s="41">
        <v>52424</v>
      </c>
      <c r="G46" s="41">
        <v>47858</v>
      </c>
      <c r="H46" s="41">
        <v>44566</v>
      </c>
      <c r="I46" s="41">
        <v>44333</v>
      </c>
      <c r="J46" s="45">
        <v>41079</v>
      </c>
      <c r="K46" s="45">
        <v>41446.116534873239</v>
      </c>
      <c r="L46" s="17">
        <v>40447</v>
      </c>
      <c r="M46" s="41">
        <v>39819</v>
      </c>
      <c r="N46" s="41">
        <v>38124</v>
      </c>
      <c r="O46" s="41">
        <v>38051</v>
      </c>
      <c r="P46" s="41">
        <v>38787</v>
      </c>
      <c r="Q46" s="41">
        <v>41328</v>
      </c>
      <c r="R46" s="45">
        <v>43292</v>
      </c>
      <c r="S46" s="41">
        <v>43808</v>
      </c>
      <c r="T46" s="41">
        <v>44565</v>
      </c>
      <c r="U46" s="41">
        <v>46726</v>
      </c>
      <c r="V46" s="41">
        <v>45606</v>
      </c>
      <c r="W46" s="41">
        <v>45035</v>
      </c>
      <c r="X46" s="41">
        <v>45942</v>
      </c>
      <c r="Y46" s="41">
        <v>47365</v>
      </c>
      <c r="Z46" s="45">
        <v>49166</v>
      </c>
      <c r="AA46" s="41">
        <v>48067</v>
      </c>
      <c r="AB46" s="41">
        <v>50012</v>
      </c>
      <c r="AC46" s="41">
        <v>49389</v>
      </c>
      <c r="AD46" s="41">
        <v>48729</v>
      </c>
      <c r="AE46" s="41">
        <v>48633</v>
      </c>
      <c r="AF46" s="52">
        <v>49144</v>
      </c>
      <c r="AG46" s="17">
        <v>47627</v>
      </c>
      <c r="AH46" s="45">
        <v>47010</v>
      </c>
    </row>
    <row r="47" spans="1:34" x14ac:dyDescent="0.2">
      <c r="A47" s="9" t="s">
        <v>30</v>
      </c>
      <c r="B47" s="37" t="s">
        <v>10</v>
      </c>
      <c r="C47" s="41">
        <v>80955</v>
      </c>
      <c r="D47" s="41">
        <v>69185</v>
      </c>
      <c r="E47" s="41">
        <v>63242</v>
      </c>
      <c r="F47" s="41">
        <v>69010</v>
      </c>
      <c r="G47" s="41">
        <v>72566</v>
      </c>
      <c r="H47" s="41">
        <v>71250</v>
      </c>
      <c r="I47" s="41">
        <v>75720</v>
      </c>
      <c r="J47" s="45">
        <v>65822</v>
      </c>
      <c r="K47" s="45">
        <v>58640.129689124238</v>
      </c>
      <c r="L47" s="17">
        <v>60862</v>
      </c>
      <c r="M47" s="41">
        <v>50761</v>
      </c>
      <c r="N47" s="41">
        <v>44999</v>
      </c>
      <c r="O47" s="41">
        <v>43166</v>
      </c>
      <c r="P47" s="41">
        <v>37566</v>
      </c>
      <c r="Q47" s="41">
        <v>41353</v>
      </c>
      <c r="R47" s="45">
        <v>35914</v>
      </c>
      <c r="S47" s="41">
        <v>26340</v>
      </c>
      <c r="T47" s="41">
        <v>37459</v>
      </c>
      <c r="U47" s="41">
        <v>24942</v>
      </c>
      <c r="V47" s="41">
        <v>22712</v>
      </c>
      <c r="W47" s="41">
        <v>20689</v>
      </c>
      <c r="X47" s="41">
        <v>21108</v>
      </c>
      <c r="Y47" s="41">
        <v>22124</v>
      </c>
      <c r="Z47" s="45">
        <v>22319</v>
      </c>
      <c r="AA47" s="41">
        <v>19772</v>
      </c>
      <c r="AB47" s="41">
        <v>19867</v>
      </c>
      <c r="AC47" s="41">
        <v>17020</v>
      </c>
      <c r="AD47" s="41">
        <v>19005</v>
      </c>
      <c r="AE47" s="41">
        <v>20920</v>
      </c>
      <c r="AF47" s="52">
        <v>18728</v>
      </c>
      <c r="AG47" s="17">
        <v>17644</v>
      </c>
      <c r="AH47" s="45">
        <v>16575</v>
      </c>
    </row>
    <row r="48" spans="1:34" x14ac:dyDescent="0.2">
      <c r="A48" s="9" t="s">
        <v>53</v>
      </c>
      <c r="B48" s="37" t="s">
        <v>10</v>
      </c>
      <c r="C48" s="41">
        <v>944224</v>
      </c>
      <c r="D48" s="41">
        <v>1005728</v>
      </c>
      <c r="E48" s="41">
        <v>739455</v>
      </c>
      <c r="F48" s="41">
        <v>669904</v>
      </c>
      <c r="G48" s="41">
        <v>482801</v>
      </c>
      <c r="H48" s="41">
        <v>550338</v>
      </c>
      <c r="I48" s="41">
        <v>493865</v>
      </c>
      <c r="J48" s="45">
        <v>377228</v>
      </c>
      <c r="K48" s="45">
        <v>200142.10371568525</v>
      </c>
      <c r="L48" s="19">
        <v>154021</v>
      </c>
      <c r="M48" s="41">
        <v>147201</v>
      </c>
      <c r="N48" s="41">
        <v>144115</v>
      </c>
      <c r="O48" s="41">
        <v>112016</v>
      </c>
      <c r="P48" s="41">
        <v>100674</v>
      </c>
      <c r="Q48" s="41">
        <v>87089</v>
      </c>
      <c r="R48" s="45">
        <v>102472</v>
      </c>
      <c r="S48" s="41">
        <v>65245</v>
      </c>
      <c r="T48" s="41">
        <v>75732</v>
      </c>
      <c r="U48" s="41">
        <v>73799</v>
      </c>
      <c r="V48" s="41">
        <v>82893</v>
      </c>
      <c r="W48" s="41">
        <v>55917</v>
      </c>
      <c r="X48" s="41">
        <v>60496</v>
      </c>
      <c r="Y48" s="41">
        <v>77856</v>
      </c>
      <c r="Z48" s="45">
        <v>78321</v>
      </c>
      <c r="AA48" s="41">
        <v>74750</v>
      </c>
      <c r="AB48" s="41">
        <v>66705</v>
      </c>
      <c r="AC48" s="41">
        <v>80282</v>
      </c>
      <c r="AD48" s="41">
        <v>75173</v>
      </c>
      <c r="AE48" s="41">
        <v>53018</v>
      </c>
      <c r="AF48" s="52">
        <v>82447</v>
      </c>
      <c r="AG48" s="17">
        <v>75095</v>
      </c>
      <c r="AH48" s="45">
        <v>41615</v>
      </c>
    </row>
    <row r="49" spans="1:34" x14ac:dyDescent="0.2">
      <c r="A49" s="9" t="s">
        <v>31</v>
      </c>
      <c r="B49" s="37" t="s">
        <v>10</v>
      </c>
      <c r="C49" s="41">
        <v>8154</v>
      </c>
      <c r="D49" s="41">
        <v>8710</v>
      </c>
      <c r="E49" s="41">
        <v>7090</v>
      </c>
      <c r="F49" s="41">
        <v>6191</v>
      </c>
      <c r="G49" s="41">
        <v>4519</v>
      </c>
      <c r="H49" s="41">
        <v>4476</v>
      </c>
      <c r="I49" s="41">
        <v>4187</v>
      </c>
      <c r="J49" s="45">
        <v>3414</v>
      </c>
      <c r="K49" s="45">
        <v>4903</v>
      </c>
      <c r="L49" s="19">
        <v>5102</v>
      </c>
      <c r="M49" s="41">
        <v>5969</v>
      </c>
      <c r="N49" s="41">
        <v>5923</v>
      </c>
      <c r="O49" s="41">
        <v>7529</v>
      </c>
      <c r="P49" s="41">
        <v>7862</v>
      </c>
      <c r="Q49" s="41">
        <v>10677</v>
      </c>
      <c r="R49" s="45">
        <v>12594</v>
      </c>
      <c r="S49" s="41">
        <v>12270</v>
      </c>
      <c r="T49" s="41">
        <v>15252</v>
      </c>
      <c r="U49" s="41">
        <v>16656</v>
      </c>
      <c r="V49" s="41">
        <v>17314</v>
      </c>
      <c r="W49" s="41">
        <v>17979</v>
      </c>
      <c r="X49" s="41">
        <v>18254</v>
      </c>
      <c r="Y49" s="41">
        <v>18773</v>
      </c>
      <c r="Z49" s="45">
        <v>17640</v>
      </c>
      <c r="AA49" s="41">
        <v>17373</v>
      </c>
      <c r="AB49" s="41">
        <v>16329</v>
      </c>
      <c r="AC49" s="41">
        <v>15409</v>
      </c>
      <c r="AD49" s="41">
        <v>14465</v>
      </c>
      <c r="AE49" s="41">
        <v>11993</v>
      </c>
      <c r="AF49" s="52">
        <v>10827</v>
      </c>
      <c r="AG49" s="17">
        <v>11393</v>
      </c>
      <c r="AH49" s="45">
        <v>10877</v>
      </c>
    </row>
    <row r="50" spans="1:34" x14ac:dyDescent="0.2">
      <c r="A50" s="12" t="s">
        <v>23</v>
      </c>
      <c r="B50" s="37"/>
      <c r="C50" s="38"/>
      <c r="D50" s="38"/>
      <c r="E50" s="38"/>
      <c r="F50" s="38"/>
      <c r="G50" s="38"/>
      <c r="H50" s="38"/>
      <c r="I50" s="38"/>
      <c r="J50" s="39"/>
      <c r="K50" s="38"/>
      <c r="L50" s="21"/>
      <c r="M50" s="38"/>
      <c r="N50" s="38"/>
      <c r="O50" s="38"/>
      <c r="P50" s="38"/>
      <c r="Q50" s="38"/>
      <c r="R50" s="39"/>
      <c r="S50" s="38"/>
      <c r="T50" s="38"/>
      <c r="U50" s="38"/>
      <c r="V50" s="38"/>
      <c r="W50" s="38"/>
      <c r="X50" s="38"/>
      <c r="Y50" s="38"/>
      <c r="Z50" s="39"/>
      <c r="AA50" s="38"/>
      <c r="AB50" s="38"/>
      <c r="AC50" s="38"/>
      <c r="AD50" s="38"/>
      <c r="AE50" s="38"/>
      <c r="AF50" s="21"/>
      <c r="AG50" s="18"/>
      <c r="AH50" s="39"/>
    </row>
    <row r="51" spans="1:34" x14ac:dyDescent="0.2">
      <c r="A51" s="9" t="s">
        <v>54</v>
      </c>
      <c r="B51" s="37" t="s">
        <v>10</v>
      </c>
      <c r="C51" s="38" t="s">
        <v>22</v>
      </c>
      <c r="D51" s="38" t="s">
        <v>22</v>
      </c>
      <c r="E51" s="38" t="s">
        <v>22</v>
      </c>
      <c r="F51" s="38" t="s">
        <v>22</v>
      </c>
      <c r="G51" s="38" t="s">
        <v>34</v>
      </c>
      <c r="H51" s="38" t="s">
        <v>34</v>
      </c>
      <c r="I51" s="38" t="s">
        <v>34</v>
      </c>
      <c r="J51" s="39" t="s">
        <v>34</v>
      </c>
      <c r="K51" s="38" t="s">
        <v>34</v>
      </c>
      <c r="L51" s="21">
        <v>42.170508690167132</v>
      </c>
      <c r="M51" s="38">
        <v>39.767302506741238</v>
      </c>
      <c r="N51" s="38">
        <v>38.092383321842874</v>
      </c>
      <c r="O51" s="38">
        <v>38.770582001956313</v>
      </c>
      <c r="P51" s="38">
        <v>39.782187258009841</v>
      </c>
      <c r="Q51" s="38">
        <v>41.32884724136845</v>
      </c>
      <c r="R51" s="39">
        <v>42.115614034114898</v>
      </c>
      <c r="S51" s="38">
        <v>44.451655526863433</v>
      </c>
      <c r="T51" s="38">
        <v>45.378070656603832</v>
      </c>
      <c r="U51" s="38">
        <v>47.523167874883661</v>
      </c>
      <c r="V51" s="38">
        <v>44.662504590525153</v>
      </c>
      <c r="W51" s="38">
        <v>44.936593354213606</v>
      </c>
      <c r="X51" s="38">
        <v>46.064203726064882</v>
      </c>
      <c r="Y51" s="38">
        <v>48.110574382259308</v>
      </c>
      <c r="Z51" s="39">
        <v>48.837038591749831</v>
      </c>
      <c r="AA51" s="38">
        <v>47.100128560901808</v>
      </c>
      <c r="AB51" s="38">
        <v>48.587874812872272</v>
      </c>
      <c r="AC51" s="38">
        <v>48.600691917036478</v>
      </c>
      <c r="AD51" s="38">
        <v>48.125610717940617</v>
      </c>
      <c r="AE51" s="38">
        <v>48.075820471068504</v>
      </c>
      <c r="AF51" s="21">
        <v>48.70501681296308</v>
      </c>
      <c r="AG51" s="18">
        <v>48.101861577493018</v>
      </c>
      <c r="AH51" s="39">
        <v>47.53714414513987</v>
      </c>
    </row>
    <row r="52" spans="1:34" x14ac:dyDescent="0.2">
      <c r="A52" s="9" t="s">
        <v>55</v>
      </c>
      <c r="B52" s="37" t="s">
        <v>10</v>
      </c>
      <c r="C52" s="38" t="s">
        <v>22</v>
      </c>
      <c r="D52" s="38" t="s">
        <v>22</v>
      </c>
      <c r="E52" s="38" t="s">
        <v>22</v>
      </c>
      <c r="F52" s="38" t="s">
        <v>22</v>
      </c>
      <c r="G52" s="38" t="s">
        <v>34</v>
      </c>
      <c r="H52" s="38" t="s">
        <v>34</v>
      </c>
      <c r="I52" s="38" t="s">
        <v>34</v>
      </c>
      <c r="J52" s="39" t="s">
        <v>34</v>
      </c>
      <c r="K52" s="38" t="s">
        <v>34</v>
      </c>
      <c r="L52" s="21">
        <v>126.36146579466418</v>
      </c>
      <c r="M52" s="38">
        <v>109.59238309080703</v>
      </c>
      <c r="N52" s="38">
        <v>99.37063863616288</v>
      </c>
      <c r="O52" s="38">
        <v>96.140225840219159</v>
      </c>
      <c r="P52" s="38">
        <v>87.883716316622809</v>
      </c>
      <c r="Q52" s="38">
        <v>91.918964251785013</v>
      </c>
      <c r="R52" s="39">
        <v>82.375111587380374</v>
      </c>
      <c r="S52" s="38">
        <v>66.842867239255085</v>
      </c>
      <c r="T52" s="38">
        <v>96.255791304884099</v>
      </c>
      <c r="U52" s="38">
        <v>65.056130540021712</v>
      </c>
      <c r="V52" s="38">
        <v>56.729439886700973</v>
      </c>
      <c r="W52" s="38">
        <v>54.177087771386248</v>
      </c>
      <c r="X52" s="38">
        <v>56.003130741627579</v>
      </c>
      <c r="Y52" s="38">
        <v>57.725479391007148</v>
      </c>
      <c r="Z52" s="39">
        <v>57.022325291684048</v>
      </c>
      <c r="AA52" s="38">
        <v>50.842663402642415</v>
      </c>
      <c r="AB52" s="38">
        <v>51.659677992254302</v>
      </c>
      <c r="AC52" s="38">
        <v>45.039609452072774</v>
      </c>
      <c r="AD52" s="38">
        <v>50.428543112623217</v>
      </c>
      <c r="AE52" s="38">
        <v>55.912970339131405</v>
      </c>
      <c r="AF52" s="21">
        <v>50.423475886631188</v>
      </c>
      <c r="AG52" s="18">
        <v>46.374879555154408</v>
      </c>
      <c r="AH52" s="39">
        <v>43.648331646212299</v>
      </c>
    </row>
    <row r="53" spans="1:34" ht="6.75" customHeight="1" x14ac:dyDescent="0.2">
      <c r="A53" s="7"/>
      <c r="B53" s="4"/>
      <c r="C53" s="3"/>
      <c r="D53" s="3"/>
      <c r="E53" s="6"/>
      <c r="F53" s="6"/>
      <c r="G53" s="6"/>
      <c r="H53" s="6"/>
      <c r="I53" s="6"/>
      <c r="J53" s="6"/>
      <c r="K53" s="6"/>
      <c r="L53" s="6"/>
      <c r="M53" s="6"/>
      <c r="N53" s="3"/>
    </row>
    <row r="54" spans="1:34" s="23" customFormat="1" ht="22.5" customHeight="1" x14ac:dyDescent="0.2">
      <c r="A54" s="77" t="s">
        <v>59</v>
      </c>
      <c r="B54" s="77"/>
      <c r="E54" s="33"/>
      <c r="F54" s="33"/>
      <c r="G54" s="33"/>
      <c r="H54" s="33"/>
      <c r="I54" s="33"/>
      <c r="J54" s="33"/>
      <c r="K54" s="33"/>
      <c r="L54" s="33"/>
      <c r="M54" s="33"/>
    </row>
    <row r="55" spans="1:34" s="23" customFormat="1" ht="12" customHeight="1" x14ac:dyDescent="0.2">
      <c r="A55" s="34" t="s">
        <v>60</v>
      </c>
      <c r="B55" s="35"/>
      <c r="C55" s="24"/>
      <c r="D55" s="24"/>
      <c r="F55" s="25"/>
      <c r="G55" s="25"/>
      <c r="H55" s="25"/>
      <c r="I55" s="26"/>
      <c r="J55" s="26"/>
      <c r="K55" s="27"/>
      <c r="L55" s="24"/>
      <c r="M55" s="24"/>
      <c r="N55" s="24"/>
    </row>
    <row r="56" spans="1:34" s="23" customFormat="1" ht="12" customHeight="1" x14ac:dyDescent="0.2">
      <c r="A56" s="34" t="s">
        <v>61</v>
      </c>
      <c r="B56" s="28"/>
      <c r="C56" s="24"/>
      <c r="D56" s="24"/>
      <c r="F56" s="25"/>
      <c r="G56" s="25"/>
      <c r="H56" s="25"/>
      <c r="I56" s="28"/>
      <c r="J56" s="28"/>
      <c r="K56" s="27"/>
      <c r="L56" s="29"/>
      <c r="M56" s="29"/>
      <c r="N56" s="29"/>
    </row>
    <row r="57" spans="1:34" s="23" customFormat="1" ht="12" customHeight="1" x14ac:dyDescent="0.2">
      <c r="A57" s="25" t="s">
        <v>67</v>
      </c>
      <c r="B57" s="24"/>
      <c r="C57" s="24"/>
      <c r="D57" s="24"/>
      <c r="F57" s="25"/>
      <c r="G57" s="25"/>
      <c r="H57" s="25"/>
      <c r="I57" s="24"/>
      <c r="J57" s="24"/>
      <c r="K57" s="30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</row>
    <row r="58" spans="1:34" s="23" customFormat="1" ht="33.75" customHeight="1" x14ac:dyDescent="0.2">
      <c r="A58" s="76" t="s">
        <v>66</v>
      </c>
      <c r="B58" s="76"/>
      <c r="C58" s="24"/>
      <c r="D58" s="24"/>
      <c r="F58" s="25"/>
      <c r="G58" s="25"/>
      <c r="H58" s="25"/>
      <c r="I58" s="24"/>
      <c r="J58" s="24"/>
      <c r="K58" s="30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</row>
    <row r="59" spans="1:34" s="23" customFormat="1" ht="33.75" customHeight="1" x14ac:dyDescent="0.2">
      <c r="A59" s="76" t="s">
        <v>65</v>
      </c>
      <c r="B59" s="76"/>
    </row>
    <row r="60" spans="1:34" s="23" customFormat="1" ht="12" customHeight="1" x14ac:dyDescent="0.2">
      <c r="A60" s="25" t="s">
        <v>69</v>
      </c>
    </row>
    <row r="61" spans="1:34" s="23" customFormat="1" ht="12" customHeight="1" x14ac:dyDescent="0.2">
      <c r="A61" s="25" t="s">
        <v>68</v>
      </c>
    </row>
    <row r="62" spans="1:34" s="23" customFormat="1" ht="12" customHeight="1" x14ac:dyDescent="0.2">
      <c r="A62" s="25" t="s">
        <v>71</v>
      </c>
    </row>
    <row r="63" spans="1:34" s="23" customFormat="1" ht="12" customHeight="1" x14ac:dyDescent="0.2">
      <c r="A63" s="34" t="s">
        <v>70</v>
      </c>
      <c r="B63" s="2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</row>
    <row r="64" spans="1:34" s="23" customFormat="1" ht="22.5" customHeight="1" x14ac:dyDescent="0.2">
      <c r="A64" s="74" t="s">
        <v>63</v>
      </c>
      <c r="B64" s="74"/>
    </row>
    <row r="65" spans="1:2" s="23" customFormat="1" ht="12" customHeight="1" x14ac:dyDescent="0.2">
      <c r="A65" s="72" t="s">
        <v>62</v>
      </c>
      <c r="B65" s="73"/>
    </row>
    <row r="66" spans="1:2" s="23" customFormat="1" ht="12" customHeight="1" x14ac:dyDescent="0.2">
      <c r="A66" s="25" t="s">
        <v>64</v>
      </c>
    </row>
  </sheetData>
  <mergeCells count="6">
    <mergeCell ref="A65:B65"/>
    <mergeCell ref="A64:B64"/>
    <mergeCell ref="A1:B1"/>
    <mergeCell ref="A59:B59"/>
    <mergeCell ref="A58:B58"/>
    <mergeCell ref="A54:B54"/>
  </mergeCells>
  <phoneticPr fontId="0" type="noConversion"/>
  <pageMargins left="0.59055118110236227" right="0.59055118110236227" top="0.78740157480314965" bottom="0.78740157480314965" header="0.31496062992125984" footer="0.31496062992125984"/>
  <pageSetup paperSize="9" scale="80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CZ0510-2</vt:lpstr>
      <vt:lpstr>'CZ0510-2'!Názvy_tisku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Dvořáková Dagmar</cp:lastModifiedBy>
  <cp:lastPrinted>2026-01-06T07:50:32Z</cp:lastPrinted>
  <dcterms:created xsi:type="dcterms:W3CDTF">2003-05-05T06:31:36Z</dcterms:created>
  <dcterms:modified xsi:type="dcterms:W3CDTF">2026-01-14T08:59:25Z</dcterms:modified>
</cp:coreProperties>
</file>