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35261AD9-4B66-479E-986C-4DFC4465F74A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10c_PL" sheetId="5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8" l="1"/>
  <c r="F22" i="58"/>
  <c r="G22" i="58"/>
  <c r="H22" i="58"/>
  <c r="I22" i="58"/>
  <c r="J22" i="58"/>
  <c r="K22" i="58"/>
  <c r="L22" i="58"/>
  <c r="M22" i="58"/>
  <c r="D22" i="58"/>
  <c r="E20" i="58"/>
  <c r="F20" i="58"/>
  <c r="G20" i="58"/>
  <c r="H20" i="58"/>
  <c r="I20" i="58"/>
  <c r="J20" i="58"/>
  <c r="K20" i="58"/>
  <c r="L20" i="58"/>
  <c r="M20" i="58"/>
  <c r="D20" i="58"/>
  <c r="E18" i="58"/>
  <c r="F18" i="58"/>
  <c r="G18" i="58"/>
  <c r="H18" i="58"/>
  <c r="I18" i="58"/>
  <c r="J18" i="58"/>
  <c r="K18" i="58"/>
  <c r="L18" i="58"/>
  <c r="M18" i="58"/>
  <c r="D18" i="58"/>
  <c r="E16" i="58"/>
  <c r="F16" i="58"/>
  <c r="G16" i="58"/>
  <c r="H16" i="58"/>
  <c r="I16" i="58"/>
  <c r="J16" i="58"/>
  <c r="K16" i="58"/>
  <c r="L16" i="58"/>
  <c r="M16" i="58"/>
  <c r="D16" i="58"/>
  <c r="E14" i="58"/>
  <c r="F14" i="58"/>
  <c r="G14" i="58"/>
  <c r="H14" i="58"/>
  <c r="I14" i="58"/>
  <c r="J14" i="58"/>
  <c r="K14" i="58"/>
  <c r="L14" i="58"/>
  <c r="M14" i="58"/>
  <c r="D14" i="58"/>
  <c r="E12" i="58"/>
  <c r="F12" i="58"/>
  <c r="G12" i="58"/>
  <c r="H12" i="58"/>
  <c r="I12" i="58"/>
  <c r="J12" i="58"/>
  <c r="K12" i="58"/>
  <c r="L12" i="58"/>
  <c r="M12" i="58"/>
  <c r="D12" i="58"/>
  <c r="E10" i="58"/>
  <c r="F10" i="58"/>
  <c r="G10" i="58"/>
  <c r="H10" i="58"/>
  <c r="I10" i="58"/>
  <c r="J10" i="58"/>
  <c r="K10" i="58"/>
  <c r="L10" i="58"/>
  <c r="M10" i="58"/>
  <c r="D10" i="58"/>
  <c r="E7" i="58"/>
  <c r="F7" i="58"/>
  <c r="G7" i="58"/>
  <c r="H7" i="58"/>
  <c r="I7" i="58"/>
  <c r="J7" i="58"/>
  <c r="K7" i="58"/>
  <c r="L7" i="58"/>
  <c r="M7" i="58"/>
  <c r="D7" i="58"/>
</calcChain>
</file>

<file path=xl/sharedStrings.xml><?xml version="1.0" encoding="utf-8"?>
<sst xmlns="http://schemas.openxmlformats.org/spreadsheetml/2006/main" count="41" uniqueCount="27">
  <si>
    <t>Celkem</t>
  </si>
  <si>
    <t>v tom okres:</t>
  </si>
  <si>
    <t>Jelenia Góra, město</t>
  </si>
  <si>
    <t>v tom podle období výstavby nebo rekonstrukce</t>
  </si>
  <si>
    <t>abs.</t>
  </si>
  <si>
    <t>%</t>
  </si>
  <si>
    <t>Nezjištěno</t>
  </si>
  <si>
    <t xml:space="preserve">bolesławiecki </t>
  </si>
  <si>
    <t xml:space="preserve">kamiennogórski </t>
  </si>
  <si>
    <t xml:space="preserve">lubański </t>
  </si>
  <si>
    <t xml:space="preserve">lwówecki </t>
  </si>
  <si>
    <t xml:space="preserve">zgorzelecki </t>
  </si>
  <si>
    <t xml:space="preserve">karkonoski </t>
  </si>
  <si>
    <t>1918– 1944</t>
  </si>
  <si>
    <t>1945– 1970</t>
  </si>
  <si>
    <t>1971– 1978</t>
  </si>
  <si>
    <t>1979– 1988</t>
  </si>
  <si>
    <t>1989– 2002</t>
  </si>
  <si>
    <t>2003– 2011</t>
  </si>
  <si>
    <t>2012– 2016</t>
  </si>
  <si>
    <t>před rokem 1918</t>
  </si>
  <si>
    <r>
      <t>2017– 2021</t>
    </r>
    <r>
      <rPr>
        <b/>
        <vertAlign val="superscript"/>
        <sz val="8"/>
        <color theme="0"/>
        <rFont val="Arial"/>
        <family val="2"/>
        <charset val="238"/>
      </rPr>
      <t>1)</t>
    </r>
  </si>
  <si>
    <t>Obydlené domy s byty celkem</t>
  </si>
  <si>
    <r>
      <rPr>
        <vertAlign val="superscript"/>
        <sz val="8"/>
        <color theme="1" tint="0.34998626667073579"/>
        <rFont val="Arial"/>
        <family val="2"/>
        <charset val="238"/>
      </rPr>
      <t>1)</t>
    </r>
    <r>
      <rPr>
        <sz val="8"/>
        <color theme="1" tint="0.34998626667073579"/>
        <rFont val="Arial"/>
        <family val="2"/>
        <charset val="238"/>
      </rPr>
      <t xml:space="preserve"> včetně rozestavěných budov</t>
    </r>
  </si>
  <si>
    <t xml:space="preserve">Obydlené domy podle období výstavby nebo rekonstrukce </t>
  </si>
  <si>
    <t>Polská část</t>
  </si>
  <si>
    <t>Zdroj: Spis ludności i mieszkań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</si>
</sst>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6" formatCode="#,##0_ ;\-#,##0\ "/>
    <numFmt numFmtId="167" formatCode="#,##0.0_ ;\-#,##0.0\ "/>
  </numFmts>
  <fonts count="20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sz val="8"/>
      <color theme="1"/>
      <name val="Arial"/>
      <family val="2"/>
      <charset val="238"/>
    </font>
    <font>
      <sz val="10"/>
      <name val="Helvetica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0"/>
      <name val="Arial"/>
      <family val="2"/>
      <charset val="238"/>
    </font>
    <font>
      <sz val="10"/>
      <color theme="1" tint="0.34998626667073579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8"/>
      <color rgb="FF59595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/>
      <right/>
      <top/>
      <bottom style="medium">
        <color rgb="FFBFDFE9"/>
      </bottom>
      <diagonal/>
    </border>
    <border>
      <left/>
      <right style="medium">
        <color theme="0"/>
      </right>
      <top style="medium">
        <color rgb="FFBFDFE9"/>
      </top>
      <bottom/>
      <diagonal/>
    </border>
    <border>
      <left/>
      <right style="medium">
        <color theme="0"/>
      </right>
      <top/>
      <bottom style="medium">
        <color rgb="FFBFDF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8" fillId="0" borderId="0"/>
    <xf numFmtId="0" fontId="19" fillId="4" borderId="11">
      <alignment horizontal="left" vertical="center" wrapText="1"/>
    </xf>
  </cellStyleXfs>
  <cellXfs count="4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0" fontId="1" fillId="3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left" vertical="center" indent="8"/>
    </xf>
    <xf numFmtId="0" fontId="8" fillId="0" borderId="0" xfId="0" applyFont="1"/>
    <xf numFmtId="0" fontId="6" fillId="0" borderId="0" xfId="0" applyFont="1"/>
    <xf numFmtId="0" fontId="14" fillId="0" borderId="0" xfId="0" applyFont="1"/>
    <xf numFmtId="0" fontId="0" fillId="0" borderId="0" xfId="0" applyAlignment="1">
      <alignment horizontal="left" vertical="center" wrapText="1" indent="1"/>
    </xf>
    <xf numFmtId="166" fontId="8" fillId="0" borderId="0" xfId="0" applyNumberFormat="1" applyFont="1"/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166" fontId="8" fillId="0" borderId="6" xfId="0" applyNumberFormat="1" applyFont="1" applyBorder="1"/>
    <xf numFmtId="167" fontId="10" fillId="0" borderId="0" xfId="0" applyNumberFormat="1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0" fillId="0" borderId="0" xfId="0" applyAlignment="1">
      <alignment vertical="center" wrapText="1"/>
    </xf>
    <xf numFmtId="166" fontId="4" fillId="0" borderId="6" xfId="0" applyNumberFormat="1" applyFont="1" applyBorder="1" applyAlignment="1">
      <alignment horizontal="right" wrapText="1"/>
    </xf>
    <xf numFmtId="0" fontId="1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 indent="1"/>
    </xf>
    <xf numFmtId="166" fontId="6" fillId="0" borderId="6" xfId="0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0" borderId="0" xfId="0" applyNumberFormat="1" applyFont="1" applyAlignment="1">
      <alignment horizontal="right"/>
    </xf>
    <xf numFmtId="167" fontId="10" fillId="0" borderId="6" xfId="0" applyNumberFormat="1" applyFont="1" applyBorder="1" applyAlignment="1">
      <alignment horizontal="right"/>
    </xf>
    <xf numFmtId="167" fontId="11" fillId="0" borderId="6" xfId="0" applyNumberFormat="1" applyFont="1" applyBorder="1" applyAlignment="1">
      <alignment horizontal="right"/>
    </xf>
    <xf numFmtId="167" fontId="11" fillId="0" borderId="5" xfId="0" applyNumberFormat="1" applyFont="1" applyBorder="1" applyAlignment="1">
      <alignment horizontal="right"/>
    </xf>
    <xf numFmtId="166" fontId="4" fillId="0" borderId="6" xfId="0" applyNumberFormat="1" applyFont="1" applyBorder="1" applyAlignment="1">
      <alignment horizontal="right"/>
    </xf>
    <xf numFmtId="167" fontId="10" fillId="0" borderId="5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4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BFDFE9"/>
      <color rgb="FFC9DB8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8"/>
  <sheetViews>
    <sheetView tabSelected="1" workbookViewId="0"/>
  </sheetViews>
  <sheetFormatPr defaultColWidth="10.1640625" defaultRowHeight="11.25" x14ac:dyDescent="0.2"/>
  <cols>
    <col min="1" max="1" width="29.1640625" style="9" customWidth="1"/>
    <col min="2" max="2" width="5.5" style="9" customWidth="1"/>
    <col min="3" max="3" width="9.33203125" style="9" customWidth="1"/>
    <col min="4" max="5" width="7.33203125" style="9" customWidth="1"/>
    <col min="6" max="12" width="6.1640625" style="9" customWidth="1"/>
    <col min="13" max="13" width="5.83203125" style="9" customWidth="1"/>
    <col min="14" max="16384" width="10.1640625" style="9"/>
  </cols>
  <sheetData>
    <row r="1" spans="1:13" s="7" customFormat="1" ht="12.75" x14ac:dyDescent="0.2">
      <c r="A1" s="1" t="s">
        <v>24</v>
      </c>
      <c r="B1" s="1"/>
      <c r="C1" s="6"/>
    </row>
    <row r="2" spans="1:13" s="7" customFormat="1" ht="13.5" thickBot="1" x14ac:dyDescent="0.25">
      <c r="A2" t="s">
        <v>26</v>
      </c>
      <c r="B2" s="8"/>
    </row>
    <row r="3" spans="1:13" s="7" customFormat="1" ht="15.95" customHeight="1" thickBot="1" x14ac:dyDescent="0.25">
      <c r="A3" s="34"/>
      <c r="B3" s="35"/>
      <c r="C3" s="36" t="s">
        <v>22</v>
      </c>
      <c r="D3" s="36" t="s">
        <v>3</v>
      </c>
      <c r="E3" s="36"/>
      <c r="F3" s="36"/>
      <c r="G3" s="36"/>
      <c r="H3" s="36"/>
      <c r="I3" s="36"/>
      <c r="J3" s="36"/>
      <c r="K3" s="36"/>
      <c r="L3" s="36"/>
      <c r="M3" s="38" t="s">
        <v>6</v>
      </c>
    </row>
    <row r="4" spans="1:13" ht="59.1" customHeight="1" thickBot="1" x14ac:dyDescent="0.25">
      <c r="A4" s="40"/>
      <c r="B4" s="41"/>
      <c r="C4" s="37"/>
      <c r="D4" s="5" t="s">
        <v>20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17</v>
      </c>
      <c r="J4" s="5" t="s">
        <v>18</v>
      </c>
      <c r="K4" s="5" t="s">
        <v>19</v>
      </c>
      <c r="L4" s="5" t="s">
        <v>21</v>
      </c>
      <c r="M4" s="39"/>
    </row>
    <row r="5" spans="1:13" ht="15" customHeight="1" x14ac:dyDescent="0.2">
      <c r="A5" s="4"/>
      <c r="B5" s="4"/>
      <c r="C5" s="42" t="s">
        <v>25</v>
      </c>
      <c r="D5" s="42"/>
      <c r="E5" s="42"/>
      <c r="F5" s="42"/>
      <c r="G5" s="42"/>
      <c r="H5" s="42"/>
      <c r="I5" s="42"/>
      <c r="J5" s="42"/>
      <c r="K5" s="42"/>
      <c r="L5" s="42"/>
      <c r="M5" s="42"/>
    </row>
    <row r="6" spans="1:13" s="10" customFormat="1" ht="20.100000000000001" customHeight="1" x14ac:dyDescent="0.2">
      <c r="A6" s="10" t="s">
        <v>0</v>
      </c>
      <c r="B6" s="33" t="s">
        <v>4</v>
      </c>
      <c r="C6" s="24">
        <v>72882</v>
      </c>
      <c r="D6" s="24">
        <v>15985</v>
      </c>
      <c r="E6" s="24">
        <v>18830</v>
      </c>
      <c r="F6" s="24">
        <v>6265</v>
      </c>
      <c r="G6" s="24">
        <v>2850</v>
      </c>
      <c r="H6" s="24">
        <v>5991</v>
      </c>
      <c r="I6" s="24">
        <v>7754</v>
      </c>
      <c r="J6" s="24">
        <v>6534</v>
      </c>
      <c r="K6" s="24">
        <v>3562</v>
      </c>
      <c r="L6" s="24">
        <v>3897</v>
      </c>
      <c r="M6" s="25">
        <v>1214</v>
      </c>
    </row>
    <row r="7" spans="1:13" ht="12.75" customHeight="1" x14ac:dyDescent="0.2">
      <c r="A7" s="15"/>
      <c r="B7" s="17" t="s">
        <v>5</v>
      </c>
      <c r="C7" s="28">
        <v>100</v>
      </c>
      <c r="D7" s="28">
        <f>D6*100/$C$6</f>
        <v>21.932713152767487</v>
      </c>
      <c r="E7" s="28">
        <f t="shared" ref="E7:M7" si="0">E6*100/$C$6</f>
        <v>25.836283307263795</v>
      </c>
      <c r="F7" s="28">
        <f t="shared" si="0"/>
        <v>8.5960868252792189</v>
      </c>
      <c r="G7" s="28">
        <f t="shared" si="0"/>
        <v>3.910430558985758</v>
      </c>
      <c r="H7" s="28">
        <f t="shared" si="0"/>
        <v>8.2201366592574292</v>
      </c>
      <c r="I7" s="28">
        <f t="shared" si="0"/>
        <v>10.639115282237041</v>
      </c>
      <c r="J7" s="28">
        <f t="shared" si="0"/>
        <v>8.9651765868115589</v>
      </c>
      <c r="K7" s="28">
        <f t="shared" si="0"/>
        <v>4.8873521582832522</v>
      </c>
      <c r="L7" s="28">
        <f t="shared" si="0"/>
        <v>5.3469992590763153</v>
      </c>
      <c r="M7" s="32">
        <f t="shared" si="0"/>
        <v>1.6657062100381439</v>
      </c>
    </row>
    <row r="8" spans="1:13" ht="12.75" customHeight="1" x14ac:dyDescent="0.2">
      <c r="A8" s="23" t="s">
        <v>1</v>
      </c>
      <c r="B8" s="22"/>
      <c r="C8" s="21"/>
      <c r="D8" s="21"/>
      <c r="E8" s="21"/>
      <c r="F8" s="21"/>
      <c r="G8" s="21"/>
      <c r="H8" s="21"/>
      <c r="I8" s="21"/>
      <c r="J8" s="21"/>
      <c r="K8" s="16"/>
      <c r="L8" s="16"/>
      <c r="M8" s="13"/>
    </row>
    <row r="9" spans="1:13" ht="12.75" customHeight="1" x14ac:dyDescent="0.2">
      <c r="A9" s="2" t="s">
        <v>2</v>
      </c>
      <c r="B9" s="3" t="s">
        <v>4</v>
      </c>
      <c r="C9" s="26">
        <v>7831</v>
      </c>
      <c r="D9" s="26">
        <v>1655</v>
      </c>
      <c r="E9" s="26">
        <v>1713</v>
      </c>
      <c r="F9" s="26">
        <v>631</v>
      </c>
      <c r="G9" s="26">
        <v>423</v>
      </c>
      <c r="H9" s="26">
        <v>931</v>
      </c>
      <c r="I9" s="26">
        <v>1036</v>
      </c>
      <c r="J9" s="26">
        <v>699</v>
      </c>
      <c r="K9" s="26">
        <v>255</v>
      </c>
      <c r="L9" s="26">
        <v>324</v>
      </c>
      <c r="M9" s="27">
        <v>164</v>
      </c>
    </row>
    <row r="10" spans="1:13" ht="12.75" customHeight="1" x14ac:dyDescent="0.2">
      <c r="A10" s="20"/>
      <c r="B10" s="18" t="s">
        <v>5</v>
      </c>
      <c r="C10" s="28">
        <v>100</v>
      </c>
      <c r="D10" s="29">
        <f>D9*100/$C$9</f>
        <v>21.133954795045334</v>
      </c>
      <c r="E10" s="29">
        <f t="shared" ref="E10:M10" si="1">E9*100/$C$9</f>
        <v>21.874600944962328</v>
      </c>
      <c r="F10" s="29">
        <f t="shared" si="1"/>
        <v>8.0577193206487046</v>
      </c>
      <c r="G10" s="29">
        <f t="shared" si="1"/>
        <v>5.4016089899118889</v>
      </c>
      <c r="H10" s="29">
        <f t="shared" si="1"/>
        <v>11.888647682288342</v>
      </c>
      <c r="I10" s="29">
        <f t="shared" si="1"/>
        <v>13.229472608862213</v>
      </c>
      <c r="J10" s="29">
        <f t="shared" si="1"/>
        <v>8.9260630826203542</v>
      </c>
      <c r="K10" s="29">
        <f t="shared" si="1"/>
        <v>3.2562891073936919</v>
      </c>
      <c r="L10" s="29">
        <f t="shared" si="1"/>
        <v>4.1374026305708087</v>
      </c>
      <c r="M10" s="30">
        <f t="shared" si="1"/>
        <v>2.0942408376963351</v>
      </c>
    </row>
    <row r="11" spans="1:13" ht="12.75" customHeight="1" x14ac:dyDescent="0.2">
      <c r="A11" s="12" t="s">
        <v>7</v>
      </c>
      <c r="B11" s="14" t="s">
        <v>4</v>
      </c>
      <c r="C11" s="31">
        <v>15733</v>
      </c>
      <c r="D11" s="31">
        <v>2098</v>
      </c>
      <c r="E11" s="31">
        <v>3297</v>
      </c>
      <c r="F11" s="31">
        <v>1749</v>
      </c>
      <c r="G11" s="31">
        <v>834</v>
      </c>
      <c r="H11" s="31">
        <v>1363</v>
      </c>
      <c r="I11" s="31">
        <v>2064</v>
      </c>
      <c r="J11" s="31">
        <v>1791</v>
      </c>
      <c r="K11" s="26">
        <v>1073</v>
      </c>
      <c r="L11" s="26">
        <v>1225</v>
      </c>
      <c r="M11" s="27">
        <v>239</v>
      </c>
    </row>
    <row r="12" spans="1:13" ht="12.75" customHeight="1" x14ac:dyDescent="0.2">
      <c r="A12" s="12"/>
      <c r="B12" s="18" t="s">
        <v>5</v>
      </c>
      <c r="C12" s="28">
        <v>100</v>
      </c>
      <c r="D12" s="29">
        <f>D11*100/$C$11</f>
        <v>13.335028284497552</v>
      </c>
      <c r="E12" s="29">
        <f t="shared" ref="E12:M12" si="2">E11*100/$C$11</f>
        <v>20.955952456619844</v>
      </c>
      <c r="F12" s="29">
        <f t="shared" si="2"/>
        <v>11.116760948325176</v>
      </c>
      <c r="G12" s="29">
        <f t="shared" si="2"/>
        <v>5.3009597660967396</v>
      </c>
      <c r="H12" s="29">
        <f t="shared" si="2"/>
        <v>8.6633191381173322</v>
      </c>
      <c r="I12" s="29">
        <f t="shared" si="2"/>
        <v>13.118922011059556</v>
      </c>
      <c r="J12" s="29">
        <f t="shared" si="2"/>
        <v>11.38371575668976</v>
      </c>
      <c r="K12" s="29">
        <f t="shared" si="2"/>
        <v>6.8200597470285391</v>
      </c>
      <c r="L12" s="29">
        <f t="shared" si="2"/>
        <v>7.7861819106337</v>
      </c>
      <c r="M12" s="30">
        <f t="shared" si="2"/>
        <v>1.5190999809317993</v>
      </c>
    </row>
    <row r="13" spans="1:13" ht="12.75" customHeight="1" x14ac:dyDescent="0.2">
      <c r="A13" s="12" t="s">
        <v>12</v>
      </c>
      <c r="B13" s="14" t="s">
        <v>4</v>
      </c>
      <c r="C13" s="31">
        <v>11687</v>
      </c>
      <c r="D13" s="31">
        <v>2808</v>
      </c>
      <c r="E13" s="31">
        <v>2817</v>
      </c>
      <c r="F13" s="31">
        <v>633</v>
      </c>
      <c r="G13" s="31">
        <v>309</v>
      </c>
      <c r="H13" s="31">
        <v>856</v>
      </c>
      <c r="I13" s="31">
        <v>1162</v>
      </c>
      <c r="J13" s="31">
        <v>1347</v>
      </c>
      <c r="K13" s="26">
        <v>702</v>
      </c>
      <c r="L13" s="26">
        <v>785</v>
      </c>
      <c r="M13" s="27">
        <v>268</v>
      </c>
    </row>
    <row r="14" spans="1:13" ht="12.75" customHeight="1" x14ac:dyDescent="0.2">
      <c r="A14" s="12"/>
      <c r="B14" s="18" t="s">
        <v>5</v>
      </c>
      <c r="C14" s="28">
        <v>100</v>
      </c>
      <c r="D14" s="29">
        <f>D13*100/$C$13</f>
        <v>24.026696329254726</v>
      </c>
      <c r="E14" s="29">
        <f t="shared" ref="E14:M14" si="3">E13*100/$C$13</f>
        <v>24.103704971335674</v>
      </c>
      <c r="F14" s="29">
        <f t="shared" si="3"/>
        <v>5.4162744930264397</v>
      </c>
      <c r="G14" s="29">
        <f t="shared" si="3"/>
        <v>2.6439633781124328</v>
      </c>
      <c r="H14" s="29">
        <f t="shared" si="3"/>
        <v>7.3243775134765121</v>
      </c>
      <c r="I14" s="29">
        <f t="shared" si="3"/>
        <v>9.9426713442286303</v>
      </c>
      <c r="J14" s="29">
        <f t="shared" si="3"/>
        <v>11.52562676478138</v>
      </c>
      <c r="K14" s="29">
        <f t="shared" si="3"/>
        <v>6.0066740823136815</v>
      </c>
      <c r="L14" s="29">
        <f t="shared" si="3"/>
        <v>6.7168648926157273</v>
      </c>
      <c r="M14" s="30">
        <f t="shared" si="3"/>
        <v>2.2931462308547959</v>
      </c>
    </row>
    <row r="15" spans="1:13" ht="12.75" customHeight="1" x14ac:dyDescent="0.2">
      <c r="A15" s="12" t="s">
        <v>8</v>
      </c>
      <c r="B15" s="14" t="s">
        <v>4</v>
      </c>
      <c r="C15" s="31">
        <v>5753</v>
      </c>
      <c r="D15" s="31">
        <v>1775</v>
      </c>
      <c r="E15" s="31">
        <v>1464</v>
      </c>
      <c r="F15" s="31">
        <v>450</v>
      </c>
      <c r="G15" s="31">
        <v>191</v>
      </c>
      <c r="H15" s="31">
        <v>417</v>
      </c>
      <c r="I15" s="31">
        <v>473</v>
      </c>
      <c r="J15" s="31">
        <v>434</v>
      </c>
      <c r="K15" s="26">
        <v>247</v>
      </c>
      <c r="L15" s="26">
        <v>246</v>
      </c>
      <c r="M15" s="27">
        <v>56</v>
      </c>
    </row>
    <row r="16" spans="1:13" ht="12.75" customHeight="1" x14ac:dyDescent="0.2">
      <c r="A16" s="12"/>
      <c r="B16" s="18" t="s">
        <v>5</v>
      </c>
      <c r="C16" s="28">
        <v>100</v>
      </c>
      <c r="D16" s="29">
        <f>D15*100/$C$15</f>
        <v>30.853467755953414</v>
      </c>
      <c r="E16" s="29">
        <f t="shared" ref="E16:M16" si="4">E15*100/$C$15</f>
        <v>25.447592560403269</v>
      </c>
      <c r="F16" s="29">
        <f t="shared" si="4"/>
        <v>7.822005909960021</v>
      </c>
      <c r="G16" s="29">
        <f t="shared" si="4"/>
        <v>3.320006952894142</v>
      </c>
      <c r="H16" s="29">
        <f t="shared" si="4"/>
        <v>7.2483921432296192</v>
      </c>
      <c r="I16" s="29">
        <f t="shared" si="4"/>
        <v>8.2217973231357551</v>
      </c>
      <c r="J16" s="29">
        <f t="shared" si="4"/>
        <v>7.5438901442725532</v>
      </c>
      <c r="K16" s="29">
        <f t="shared" si="4"/>
        <v>4.2934121328002783</v>
      </c>
      <c r="L16" s="29">
        <f t="shared" si="4"/>
        <v>4.2760298974448112</v>
      </c>
      <c r="M16" s="30">
        <f t="shared" si="4"/>
        <v>0.97340517990613595</v>
      </c>
    </row>
    <row r="17" spans="1:13" ht="12.75" customHeight="1" x14ac:dyDescent="0.2">
      <c r="A17" s="12" t="s">
        <v>9</v>
      </c>
      <c r="B17" s="14" t="s">
        <v>4</v>
      </c>
      <c r="C17" s="31">
        <v>8963</v>
      </c>
      <c r="D17" s="31">
        <v>2363</v>
      </c>
      <c r="E17" s="31">
        <v>2678</v>
      </c>
      <c r="F17" s="31">
        <v>654</v>
      </c>
      <c r="G17" s="31">
        <v>308</v>
      </c>
      <c r="H17" s="31">
        <v>672</v>
      </c>
      <c r="I17" s="31">
        <v>772</v>
      </c>
      <c r="J17" s="31">
        <v>616</v>
      </c>
      <c r="K17" s="26">
        <v>354</v>
      </c>
      <c r="L17" s="26">
        <v>399</v>
      </c>
      <c r="M17" s="27">
        <v>147</v>
      </c>
    </row>
    <row r="18" spans="1:13" ht="12.75" customHeight="1" x14ac:dyDescent="0.2">
      <c r="A18" s="12"/>
      <c r="B18" s="18" t="s">
        <v>5</v>
      </c>
      <c r="C18" s="28">
        <v>100</v>
      </c>
      <c r="D18" s="29">
        <f>D17*100/$C$17</f>
        <v>26.363940644873367</v>
      </c>
      <c r="E18" s="29">
        <f t="shared" ref="E18:M18" si="5">E17*100/$C$17</f>
        <v>29.87838893227714</v>
      </c>
      <c r="F18" s="29">
        <f t="shared" si="5"/>
        <v>7.2966640633716393</v>
      </c>
      <c r="G18" s="29">
        <f t="shared" si="5"/>
        <v>3.4363494365725762</v>
      </c>
      <c r="H18" s="29">
        <f t="shared" si="5"/>
        <v>7.4974896797947119</v>
      </c>
      <c r="I18" s="29">
        <f t="shared" si="5"/>
        <v>8.6131875488117817</v>
      </c>
      <c r="J18" s="29">
        <f t="shared" si="5"/>
        <v>6.8726988731451524</v>
      </c>
      <c r="K18" s="29">
        <f t="shared" si="5"/>
        <v>3.9495704563204286</v>
      </c>
      <c r="L18" s="29">
        <f t="shared" si="5"/>
        <v>4.4516344973781097</v>
      </c>
      <c r="M18" s="30">
        <f t="shared" si="5"/>
        <v>1.6400758674550933</v>
      </c>
    </row>
    <row r="19" spans="1:13" ht="12.75" customHeight="1" x14ac:dyDescent="0.2">
      <c r="A19" s="12" t="s">
        <v>10</v>
      </c>
      <c r="B19" s="14" t="s">
        <v>4</v>
      </c>
      <c r="C19" s="31">
        <v>8725</v>
      </c>
      <c r="D19" s="31">
        <v>2694</v>
      </c>
      <c r="E19" s="31">
        <v>2389</v>
      </c>
      <c r="F19" s="31">
        <v>825</v>
      </c>
      <c r="G19" s="31">
        <v>273</v>
      </c>
      <c r="H19" s="31">
        <v>639</v>
      </c>
      <c r="I19" s="31">
        <v>710</v>
      </c>
      <c r="J19" s="31">
        <v>527</v>
      </c>
      <c r="K19" s="26">
        <v>295</v>
      </c>
      <c r="L19" s="26">
        <v>293</v>
      </c>
      <c r="M19" s="27">
        <v>80</v>
      </c>
    </row>
    <row r="20" spans="1:13" ht="12.75" customHeight="1" x14ac:dyDescent="0.2">
      <c r="A20" s="12"/>
      <c r="B20" s="18" t="s">
        <v>5</v>
      </c>
      <c r="C20" s="28">
        <v>100</v>
      </c>
      <c r="D20" s="29">
        <f>D19*100/$C$19</f>
        <v>30.876790830945559</v>
      </c>
      <c r="E20" s="29">
        <f t="shared" ref="E20:M20" si="6">E19*100/$C$19</f>
        <v>27.381088825214899</v>
      </c>
      <c r="F20" s="29">
        <f t="shared" si="6"/>
        <v>9.455587392550143</v>
      </c>
      <c r="G20" s="29">
        <f t="shared" si="6"/>
        <v>3.1289398280802292</v>
      </c>
      <c r="H20" s="29">
        <f t="shared" si="6"/>
        <v>7.3237822349570196</v>
      </c>
      <c r="I20" s="29">
        <f t="shared" si="6"/>
        <v>8.1375358166189109</v>
      </c>
      <c r="J20" s="29">
        <f t="shared" si="6"/>
        <v>6.0401146131805161</v>
      </c>
      <c r="K20" s="29">
        <f t="shared" si="6"/>
        <v>3.3810888252148996</v>
      </c>
      <c r="L20" s="29">
        <f t="shared" si="6"/>
        <v>3.3581661891117478</v>
      </c>
      <c r="M20" s="30">
        <f t="shared" si="6"/>
        <v>0.91690544412607455</v>
      </c>
    </row>
    <row r="21" spans="1:13" ht="12.75" customHeight="1" x14ac:dyDescent="0.2">
      <c r="A21" s="12" t="s">
        <v>11</v>
      </c>
      <c r="B21" s="14" t="s">
        <v>4</v>
      </c>
      <c r="C21" s="31">
        <v>14190</v>
      </c>
      <c r="D21" s="31">
        <v>2592</v>
      </c>
      <c r="E21" s="31">
        <v>4472</v>
      </c>
      <c r="F21" s="31">
        <v>1323</v>
      </c>
      <c r="G21" s="31">
        <v>512</v>
      </c>
      <c r="H21" s="31">
        <v>1113</v>
      </c>
      <c r="I21" s="31">
        <v>1537</v>
      </c>
      <c r="J21" s="31">
        <v>1120</v>
      </c>
      <c r="K21" s="26">
        <v>636</v>
      </c>
      <c r="L21" s="26">
        <v>625</v>
      </c>
      <c r="M21" s="27">
        <v>260</v>
      </c>
    </row>
    <row r="22" spans="1:13" ht="12.75" customHeight="1" x14ac:dyDescent="0.2">
      <c r="A22" s="12"/>
      <c r="B22" s="18" t="s">
        <v>5</v>
      </c>
      <c r="C22" s="28">
        <v>100</v>
      </c>
      <c r="D22" s="29">
        <f>D21*100/$C$21</f>
        <v>18.266384778012686</v>
      </c>
      <c r="E22" s="29">
        <f t="shared" ref="E22:M22" si="7">E21*100/$C$21</f>
        <v>31.515151515151516</v>
      </c>
      <c r="F22" s="29">
        <f t="shared" si="7"/>
        <v>9.3234672304439741</v>
      </c>
      <c r="G22" s="29">
        <f t="shared" si="7"/>
        <v>3.6081747709654688</v>
      </c>
      <c r="H22" s="29">
        <f t="shared" si="7"/>
        <v>7.8435517970401687</v>
      </c>
      <c r="I22" s="29">
        <f t="shared" si="7"/>
        <v>10.831571529245949</v>
      </c>
      <c r="J22" s="29">
        <f t="shared" si="7"/>
        <v>7.8928823114869626</v>
      </c>
      <c r="K22" s="29">
        <f t="shared" si="7"/>
        <v>4.4820295983086682</v>
      </c>
      <c r="L22" s="29">
        <f t="shared" si="7"/>
        <v>4.4045102184637068</v>
      </c>
      <c r="M22" s="30">
        <f t="shared" si="7"/>
        <v>1.8322762508809021</v>
      </c>
    </row>
    <row r="23" spans="1:13" ht="4.5" customHeight="1" x14ac:dyDescent="0.2"/>
    <row r="24" spans="1:13" ht="12.75" customHeight="1" x14ac:dyDescent="0.2">
      <c r="A24" s="11" t="s">
        <v>23</v>
      </c>
      <c r="B24" s="11"/>
    </row>
    <row r="28" spans="1:13" ht="11.45" x14ac:dyDescent="0.25">
      <c r="C28" s="19"/>
    </row>
  </sheetData>
  <mergeCells count="5">
    <mergeCell ref="C3:C4"/>
    <mergeCell ref="D3:L3"/>
    <mergeCell ref="M3:M4"/>
    <mergeCell ref="A3:B4"/>
    <mergeCell ref="C5:M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Tab.10c_PL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2025-12-02T14:29:16Z</cp:lastPrinted>
  <dcterms:created xsi:type="dcterms:W3CDTF">2024-10-30T16:16:34Z</dcterms:created>
  <dcterms:modified xsi:type="dcterms:W3CDTF">2025-12-05T08:31:19Z</dcterms:modified>
</cp:coreProperties>
</file>