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68CC5B50-8528-42E2-808E-6A6368466E66}" xr6:coauthVersionLast="47" xr6:coauthVersionMax="47" xr10:uidLastSave="{00000000-0000-0000-0000-000000000000}"/>
  <bookViews>
    <workbookView xWindow="-110" yWindow="-110" windowWidth="19420" windowHeight="10300" tabRatio="790" xr2:uid="{00000000-000D-0000-FFFF-FFFF00000000}"/>
  </bookViews>
  <sheets>
    <sheet name="Tab.3c_PL" sheetId="5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3" l="1"/>
  <c r="F24" i="53"/>
  <c r="G24" i="53"/>
  <c r="H24" i="53"/>
  <c r="I24" i="53"/>
  <c r="J24" i="53"/>
  <c r="D24" i="53"/>
  <c r="E22" i="53"/>
  <c r="F22" i="53"/>
  <c r="G22" i="53"/>
  <c r="H22" i="53"/>
  <c r="I22" i="53"/>
  <c r="J22" i="53"/>
  <c r="D22" i="53"/>
  <c r="E20" i="53"/>
  <c r="F20" i="53"/>
  <c r="G20" i="53"/>
  <c r="H20" i="53"/>
  <c r="I20" i="53"/>
  <c r="J20" i="53"/>
  <c r="D20" i="53"/>
  <c r="E18" i="53"/>
  <c r="F18" i="53"/>
  <c r="G18" i="53"/>
  <c r="H18" i="53"/>
  <c r="I18" i="53"/>
  <c r="J18" i="53"/>
  <c r="D18" i="53"/>
  <c r="E16" i="53"/>
  <c r="F16" i="53"/>
  <c r="G16" i="53"/>
  <c r="H16" i="53"/>
  <c r="I16" i="53"/>
  <c r="J16" i="53"/>
  <c r="D16" i="53"/>
  <c r="E14" i="53"/>
  <c r="F14" i="53"/>
  <c r="G14" i="53"/>
  <c r="H14" i="53"/>
  <c r="I14" i="53"/>
  <c r="J14" i="53"/>
  <c r="D14" i="53"/>
  <c r="E12" i="53"/>
  <c r="F12" i="53"/>
  <c r="G12" i="53"/>
  <c r="H12" i="53"/>
  <c r="I12" i="53"/>
  <c r="J12" i="53"/>
  <c r="D12" i="53"/>
  <c r="E10" i="53"/>
  <c r="F10" i="53"/>
  <c r="G10" i="53"/>
  <c r="H10" i="53"/>
  <c r="I10" i="53"/>
  <c r="J10" i="53"/>
  <c r="D10" i="53"/>
  <c r="E7" i="53"/>
  <c r="F7" i="53"/>
  <c r="G7" i="53"/>
  <c r="H7" i="53"/>
  <c r="I7" i="53"/>
  <c r="J7" i="53"/>
  <c r="D7" i="53"/>
</calcChain>
</file>

<file path=xl/sharedStrings.xml><?xml version="1.0" encoding="utf-8"?>
<sst xmlns="http://schemas.openxmlformats.org/spreadsheetml/2006/main" count="41" uniqueCount="25">
  <si>
    <t>Celkem</t>
  </si>
  <si>
    <t>v tom město s právy okresu/okres:</t>
  </si>
  <si>
    <t>Jelenia Góra, město</t>
  </si>
  <si>
    <t>nezjištěno</t>
  </si>
  <si>
    <t>v tom nejvyšší dosažené vzdělání</t>
  </si>
  <si>
    <t>abs.</t>
  </si>
  <si>
    <t>%</t>
  </si>
  <si>
    <t>členské obce z okresů
mimo Euroregion</t>
  </si>
  <si>
    <t xml:space="preserve">bolesławiecki </t>
  </si>
  <si>
    <t xml:space="preserve">kamiennogórski </t>
  </si>
  <si>
    <t>karkonoski</t>
  </si>
  <si>
    <t xml:space="preserve">lubański </t>
  </si>
  <si>
    <t xml:space="preserve">lwówecki </t>
  </si>
  <si>
    <t xml:space="preserve">zgorzelecki </t>
  </si>
  <si>
    <t>Obyvatelé ve věku 13 a více let celkem</t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</si>
  <si>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včetně osob s vysokoškolským vzděláním</t>
    </r>
  </si>
  <si>
    <t>neukončené základní 
a bez vzdělání</t>
  </si>
  <si>
    <t>středoškolské a post-
sekundární
ISCED 3,4</t>
  </si>
  <si>
    <t>základní
odborné 
ISCED 3</t>
  </si>
  <si>
    <t>nižší střední (gymnázium)
ISCED 2</t>
  </si>
  <si>
    <t>dokončené základní
ISCED 1,2</t>
  </si>
  <si>
    <r>
      <t xml:space="preserve">terciární </t>
    </r>
    <r>
      <rPr>
        <b/>
        <vertAlign val="superscript"/>
        <sz val="8"/>
        <color theme="0"/>
        <rFont val="Arial"/>
        <family val="2"/>
        <charset val="238"/>
      </rPr>
      <t xml:space="preserve">1)
</t>
    </r>
    <r>
      <rPr>
        <b/>
        <sz val="8"/>
        <color theme="0"/>
        <rFont val="Arial"/>
        <family val="2"/>
        <charset val="238"/>
      </rPr>
      <t xml:space="preserve">
ISCED 
5, 6, 7, 8</t>
    </r>
  </si>
  <si>
    <t>Zdroj: Spis ludności i mieszkań 2021</t>
  </si>
  <si>
    <t>Polská část</t>
  </si>
  <si>
    <t xml:space="preserve">Obyvatelstvo ve věku 13 a více let podle nejvyššího dosaženého vzdělání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</si>
</sst>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7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DFE9"/>
      </left>
      <right/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/>
    <xf numFmtId="0" fontId="16" fillId="4" borderId="10">
      <alignment horizontal="left" vertical="center" wrapText="1"/>
    </xf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center"/>
    </xf>
    <xf numFmtId="165" fontId="11" fillId="0" borderId="5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 vertical="center" indent="8"/>
    </xf>
    <xf numFmtId="0" fontId="8" fillId="0" borderId="0" xfId="0" applyFont="1"/>
    <xf numFmtId="0" fontId="6" fillId="0" borderId="0" xfId="0" applyFont="1"/>
    <xf numFmtId="0" fontId="15" fillId="0" borderId="0" xfId="0" applyFont="1"/>
    <xf numFmtId="0" fontId="1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164" fontId="6" fillId="0" borderId="0" xfId="0" applyNumberFormat="1" applyFont="1"/>
    <xf numFmtId="164" fontId="4" fillId="0" borderId="0" xfId="0" applyNumberFormat="1" applyFont="1" applyAlignment="1">
      <alignment horizontal="right"/>
    </xf>
    <xf numFmtId="164" fontId="6" fillId="0" borderId="5" xfId="0" applyNumberFormat="1" applyFont="1" applyBorder="1"/>
    <xf numFmtId="164" fontId="4" fillId="0" borderId="5" xfId="0" applyNumberFormat="1" applyFont="1" applyBorder="1" applyAlignment="1">
      <alignment horizontal="right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8" fillId="0" borderId="0" xfId="0" applyNumberFormat="1" applyFont="1"/>
    <xf numFmtId="165" fontId="11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1" fillId="0" borderId="11" xfId="0" applyNumberFormat="1" applyFont="1" applyBorder="1" applyAlignment="1">
      <alignment horizontal="right"/>
    </xf>
    <xf numFmtId="165" fontId="12" fillId="0" borderId="11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M28"/>
  <sheetViews>
    <sheetView tabSelected="1" workbookViewId="0"/>
  </sheetViews>
  <sheetFormatPr defaultColWidth="10.6640625" defaultRowHeight="10" x14ac:dyDescent="0.2"/>
  <cols>
    <col min="1" max="1" width="22" style="14" customWidth="1"/>
    <col min="2" max="2" width="5.6640625" style="14" customWidth="1"/>
    <col min="3" max="3" width="13.77734375" style="14" customWidth="1"/>
    <col min="4" max="4" width="11.6640625" style="14" customWidth="1"/>
    <col min="5" max="5" width="16" style="14" customWidth="1"/>
    <col min="6" max="6" width="11" style="14" customWidth="1"/>
    <col min="7" max="7" width="14.6640625" style="14" customWidth="1"/>
    <col min="8" max="8" width="12" style="14" customWidth="1"/>
    <col min="9" max="9" width="17.77734375" style="14" customWidth="1"/>
    <col min="10" max="10" width="12.33203125" style="14" customWidth="1"/>
    <col min="11" max="16384" width="10.6640625" style="14"/>
  </cols>
  <sheetData>
    <row r="1" spans="1:13" s="12" customFormat="1" ht="16.5" customHeight="1" x14ac:dyDescent="0.3">
      <c r="A1" s="1" t="s">
        <v>24</v>
      </c>
      <c r="B1" s="1"/>
      <c r="C1" s="11"/>
    </row>
    <row r="2" spans="1:13" s="12" customFormat="1" ht="13" thickBot="1" x14ac:dyDescent="0.3">
      <c r="A2" t="s">
        <v>22</v>
      </c>
      <c r="B2" s="13"/>
    </row>
    <row r="3" spans="1:13" s="12" customFormat="1" ht="15.75" customHeight="1" thickBot="1" x14ac:dyDescent="0.3">
      <c r="A3" s="39"/>
      <c r="B3" s="40"/>
      <c r="C3" s="35" t="s">
        <v>14</v>
      </c>
      <c r="D3" s="37" t="s">
        <v>4</v>
      </c>
      <c r="E3" s="37"/>
      <c r="F3" s="37"/>
      <c r="G3" s="37"/>
      <c r="H3" s="37"/>
      <c r="I3" s="37"/>
      <c r="J3" s="38"/>
    </row>
    <row r="4" spans="1:13" ht="67.5" customHeight="1" thickBot="1" x14ac:dyDescent="0.25">
      <c r="A4" s="41"/>
      <c r="B4" s="42"/>
      <c r="C4" s="36"/>
      <c r="D4" s="7" t="s">
        <v>21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16</v>
      </c>
      <c r="J4" s="8" t="s">
        <v>3</v>
      </c>
    </row>
    <row r="5" spans="1:13" ht="15" customHeight="1" x14ac:dyDescent="0.2">
      <c r="A5" s="17"/>
      <c r="B5" s="17"/>
      <c r="C5" s="43" t="s">
        <v>23</v>
      </c>
      <c r="D5" s="43"/>
      <c r="E5" s="43"/>
      <c r="F5" s="43"/>
      <c r="G5" s="43"/>
      <c r="H5" s="43"/>
      <c r="I5" s="43"/>
      <c r="J5" s="43"/>
    </row>
    <row r="6" spans="1:13" s="15" customFormat="1" ht="18.75" customHeight="1" x14ac:dyDescent="0.2">
      <c r="A6" s="18" t="s">
        <v>0</v>
      </c>
      <c r="B6" s="27" t="s">
        <v>5</v>
      </c>
      <c r="C6" s="24">
        <v>445523</v>
      </c>
      <c r="D6" s="24">
        <v>82694</v>
      </c>
      <c r="E6" s="24">
        <v>158321</v>
      </c>
      <c r="F6" s="24">
        <v>110153</v>
      </c>
      <c r="G6" s="24">
        <v>12583</v>
      </c>
      <c r="H6" s="24">
        <v>52759</v>
      </c>
      <c r="I6" s="24">
        <v>12998</v>
      </c>
      <c r="J6" s="22">
        <v>16015</v>
      </c>
    </row>
    <row r="7" spans="1:13" ht="12.75" customHeight="1" x14ac:dyDescent="0.25">
      <c r="A7" s="19"/>
      <c r="B7" s="30" t="s">
        <v>6</v>
      </c>
      <c r="C7" s="5">
        <v>100</v>
      </c>
      <c r="D7" s="5">
        <f>D6*100/$C$6</f>
        <v>18.561106833990614</v>
      </c>
      <c r="E7" s="5">
        <f t="shared" ref="E7:J7" si="0">E6*100/$C$6</f>
        <v>35.535988041021454</v>
      </c>
      <c r="F7" s="5">
        <f t="shared" si="0"/>
        <v>24.724425001627299</v>
      </c>
      <c r="G7" s="5">
        <f t="shared" si="0"/>
        <v>2.8243210788219688</v>
      </c>
      <c r="H7" s="5">
        <f t="shared" si="0"/>
        <v>11.842037335895116</v>
      </c>
      <c r="I7" s="5">
        <f t="shared" si="0"/>
        <v>2.9174700296056546</v>
      </c>
      <c r="J7" s="32">
        <f t="shared" si="0"/>
        <v>3.5946516790378946</v>
      </c>
    </row>
    <row r="8" spans="1:13" ht="21" customHeight="1" x14ac:dyDescent="0.2">
      <c r="A8" s="26" t="s">
        <v>1</v>
      </c>
      <c r="B8" s="9"/>
      <c r="C8" s="25"/>
      <c r="D8" s="25"/>
      <c r="E8" s="25"/>
      <c r="F8" s="25"/>
      <c r="G8" s="25"/>
      <c r="H8" s="25"/>
      <c r="I8" s="25"/>
      <c r="J8" s="23"/>
    </row>
    <row r="9" spans="1:13" ht="12.75" customHeight="1" x14ac:dyDescent="0.2">
      <c r="A9" s="2" t="s">
        <v>2</v>
      </c>
      <c r="B9" s="4" t="s">
        <v>5</v>
      </c>
      <c r="C9" s="25">
        <v>69432</v>
      </c>
      <c r="D9" s="25">
        <v>17735</v>
      </c>
      <c r="E9" s="25">
        <v>25986</v>
      </c>
      <c r="F9" s="25">
        <v>13398</v>
      </c>
      <c r="G9" s="25">
        <v>1682</v>
      </c>
      <c r="H9" s="25">
        <v>6018</v>
      </c>
      <c r="I9" s="25">
        <v>1664</v>
      </c>
      <c r="J9" s="23">
        <v>2949</v>
      </c>
      <c r="L9" s="2"/>
      <c r="M9" s="4"/>
    </row>
    <row r="10" spans="1:13" ht="12.75" customHeight="1" x14ac:dyDescent="0.2">
      <c r="A10" s="20"/>
      <c r="B10" s="31" t="s">
        <v>6</v>
      </c>
      <c r="C10" s="6">
        <v>100</v>
      </c>
      <c r="D10" s="6">
        <f>D9*100/$C$9</f>
        <v>25.542977301532435</v>
      </c>
      <c r="E10" s="6">
        <f t="shared" ref="E10:J10" si="1">E9*100/$C$9</f>
        <v>37.426546837193222</v>
      </c>
      <c r="F10" s="6">
        <f t="shared" si="1"/>
        <v>19.29657794676806</v>
      </c>
      <c r="G10" s="6">
        <f t="shared" si="1"/>
        <v>2.4225141145293239</v>
      </c>
      <c r="H10" s="6">
        <f t="shared" si="1"/>
        <v>8.6674732111994466</v>
      </c>
      <c r="I10" s="6">
        <f t="shared" si="1"/>
        <v>2.3965894688328149</v>
      </c>
      <c r="J10" s="33">
        <f t="shared" si="1"/>
        <v>4.2473211199446945</v>
      </c>
      <c r="L10" s="2"/>
      <c r="M10" s="28"/>
    </row>
    <row r="11" spans="1:13" ht="12.75" customHeight="1" x14ac:dyDescent="0.2">
      <c r="A11" s="19" t="s">
        <v>8</v>
      </c>
      <c r="B11" s="9" t="s">
        <v>5</v>
      </c>
      <c r="C11" s="25">
        <v>76739</v>
      </c>
      <c r="D11" s="25">
        <v>13420</v>
      </c>
      <c r="E11" s="25">
        <v>26886</v>
      </c>
      <c r="F11" s="25">
        <v>19575</v>
      </c>
      <c r="G11" s="25">
        <v>2207</v>
      </c>
      <c r="H11" s="25">
        <v>9772</v>
      </c>
      <c r="I11" s="25">
        <v>2344</v>
      </c>
      <c r="J11" s="23">
        <v>2535</v>
      </c>
      <c r="L11" s="2"/>
      <c r="M11" s="4"/>
    </row>
    <row r="12" spans="1:13" ht="12.75" customHeight="1" x14ac:dyDescent="0.2">
      <c r="A12" s="19"/>
      <c r="B12" s="31" t="s">
        <v>6</v>
      </c>
      <c r="C12" s="6">
        <v>100</v>
      </c>
      <c r="D12" s="6">
        <f>D11*100/$C$11</f>
        <v>17.487848421272105</v>
      </c>
      <c r="E12" s="6">
        <f t="shared" ref="E12:J12" si="2">E11*100/$C$11</f>
        <v>35.035640287207286</v>
      </c>
      <c r="F12" s="6">
        <f t="shared" si="2"/>
        <v>25.50854194086449</v>
      </c>
      <c r="G12" s="6">
        <f t="shared" si="2"/>
        <v>2.8759822254655392</v>
      </c>
      <c r="H12" s="6">
        <f t="shared" si="2"/>
        <v>12.734072635817512</v>
      </c>
      <c r="I12" s="6">
        <f t="shared" si="2"/>
        <v>3.0545094410925344</v>
      </c>
      <c r="J12" s="33">
        <f t="shared" si="2"/>
        <v>3.3034050482805353</v>
      </c>
      <c r="L12" s="2"/>
      <c r="M12" s="28"/>
    </row>
    <row r="13" spans="1:13" ht="12.75" customHeight="1" x14ac:dyDescent="0.2">
      <c r="A13" s="19" t="s">
        <v>10</v>
      </c>
      <c r="B13" s="9" t="s">
        <v>5</v>
      </c>
      <c r="C13" s="25">
        <v>54667</v>
      </c>
      <c r="D13" s="25">
        <v>10784</v>
      </c>
      <c r="E13" s="25">
        <v>19116</v>
      </c>
      <c r="F13" s="25">
        <v>13010</v>
      </c>
      <c r="G13" s="25">
        <v>1642</v>
      </c>
      <c r="H13" s="25">
        <v>6231</v>
      </c>
      <c r="I13" s="25">
        <v>1710</v>
      </c>
      <c r="J13" s="23">
        <v>2174</v>
      </c>
      <c r="L13" s="2"/>
      <c r="M13" s="4"/>
    </row>
    <row r="14" spans="1:13" ht="12.75" customHeight="1" x14ac:dyDescent="0.2">
      <c r="A14" s="19"/>
      <c r="B14" s="31" t="s">
        <v>6</v>
      </c>
      <c r="C14" s="6">
        <v>100</v>
      </c>
      <c r="D14" s="6">
        <f>D13*100/$C$13</f>
        <v>19.726708983481807</v>
      </c>
      <c r="E14" s="6">
        <f t="shared" ref="E14:J14" si="3">E13*100/$C$13</f>
        <v>34.968079462930106</v>
      </c>
      <c r="F14" s="6">
        <f t="shared" si="3"/>
        <v>23.798635374174548</v>
      </c>
      <c r="G14" s="6">
        <f t="shared" si="3"/>
        <v>3.003640221705965</v>
      </c>
      <c r="H14" s="6">
        <f t="shared" si="3"/>
        <v>11.398101231090054</v>
      </c>
      <c r="I14" s="6">
        <f t="shared" si="3"/>
        <v>3.1280297071359322</v>
      </c>
      <c r="J14" s="33">
        <f t="shared" si="3"/>
        <v>3.9768050194815885</v>
      </c>
      <c r="L14" s="2"/>
      <c r="M14" s="28"/>
    </row>
    <row r="15" spans="1:13" ht="12.75" customHeight="1" x14ac:dyDescent="0.2">
      <c r="A15" s="19" t="s">
        <v>9</v>
      </c>
      <c r="B15" s="9" t="s">
        <v>5</v>
      </c>
      <c r="C15" s="25">
        <v>36913</v>
      </c>
      <c r="D15" s="25">
        <v>5690</v>
      </c>
      <c r="E15" s="25">
        <v>12066</v>
      </c>
      <c r="F15" s="25">
        <v>10939</v>
      </c>
      <c r="G15" s="25">
        <v>1043</v>
      </c>
      <c r="H15" s="25">
        <v>4848</v>
      </c>
      <c r="I15" s="25">
        <v>1116</v>
      </c>
      <c r="J15" s="23">
        <v>1211</v>
      </c>
      <c r="L15" s="2"/>
      <c r="M15" s="4"/>
    </row>
    <row r="16" spans="1:13" ht="12.75" customHeight="1" x14ac:dyDescent="0.2">
      <c r="A16" s="19"/>
      <c r="B16" s="31" t="s">
        <v>6</v>
      </c>
      <c r="C16" s="6">
        <v>100</v>
      </c>
      <c r="D16" s="6">
        <f>D15*100/$C$15</f>
        <v>15.4146235743505</v>
      </c>
      <c r="E16" s="6">
        <f t="shared" ref="E16:J16" si="4">E15*100/$C$15</f>
        <v>32.687671010213201</v>
      </c>
      <c r="F16" s="6">
        <f t="shared" si="4"/>
        <v>29.634546094871727</v>
      </c>
      <c r="G16" s="6">
        <f t="shared" si="4"/>
        <v>2.8255628098501884</v>
      </c>
      <c r="H16" s="6">
        <f t="shared" si="4"/>
        <v>13.133584374068755</v>
      </c>
      <c r="I16" s="6">
        <f t="shared" si="4"/>
        <v>3.0233251158128573</v>
      </c>
      <c r="J16" s="33">
        <f t="shared" si="4"/>
        <v>3.2806870208327688</v>
      </c>
      <c r="L16" s="2"/>
      <c r="M16" s="28"/>
    </row>
    <row r="17" spans="1:13" ht="12.75" customHeight="1" x14ac:dyDescent="0.2">
      <c r="A17" s="19" t="s">
        <v>11</v>
      </c>
      <c r="B17" s="9" t="s">
        <v>5</v>
      </c>
      <c r="C17" s="25">
        <v>46595</v>
      </c>
      <c r="D17" s="25">
        <v>7635</v>
      </c>
      <c r="E17" s="25">
        <v>17323</v>
      </c>
      <c r="F17" s="25">
        <v>12092</v>
      </c>
      <c r="G17" s="25">
        <v>1363</v>
      </c>
      <c r="H17" s="25">
        <v>5321</v>
      </c>
      <c r="I17" s="25">
        <v>1349</v>
      </c>
      <c r="J17" s="23">
        <v>1512</v>
      </c>
      <c r="L17" s="2"/>
      <c r="M17" s="4"/>
    </row>
    <row r="18" spans="1:13" ht="12.75" customHeight="1" x14ac:dyDescent="0.2">
      <c r="A18" s="19"/>
      <c r="B18" s="31" t="s">
        <v>6</v>
      </c>
      <c r="C18" s="6">
        <v>100</v>
      </c>
      <c r="D18" s="6">
        <f>D17*100/$C$17</f>
        <v>16.385878313123726</v>
      </c>
      <c r="E18" s="6">
        <f t="shared" ref="E18:J18" si="5">E17*100/$C$17</f>
        <v>37.177808777765854</v>
      </c>
      <c r="F18" s="6">
        <f t="shared" si="5"/>
        <v>25.951282326429876</v>
      </c>
      <c r="G18" s="6">
        <f t="shared" si="5"/>
        <v>2.9252065672282432</v>
      </c>
      <c r="H18" s="6">
        <f t="shared" si="5"/>
        <v>11.419680223199913</v>
      </c>
      <c r="I18" s="6">
        <f t="shared" si="5"/>
        <v>2.8951604249382981</v>
      </c>
      <c r="J18" s="33">
        <f t="shared" si="5"/>
        <v>3.2449833673140893</v>
      </c>
      <c r="L18" s="2"/>
      <c r="M18" s="28"/>
    </row>
    <row r="19" spans="1:13" ht="12.75" customHeight="1" x14ac:dyDescent="0.2">
      <c r="A19" s="19" t="s">
        <v>12</v>
      </c>
      <c r="B19" s="9" t="s">
        <v>5</v>
      </c>
      <c r="C19" s="25">
        <v>38811</v>
      </c>
      <c r="D19" s="25">
        <v>6037</v>
      </c>
      <c r="E19" s="25">
        <v>13531</v>
      </c>
      <c r="F19" s="25">
        <v>10778</v>
      </c>
      <c r="G19" s="25">
        <v>1138</v>
      </c>
      <c r="H19" s="25">
        <v>4845</v>
      </c>
      <c r="I19" s="25">
        <v>1156</v>
      </c>
      <c r="J19" s="23">
        <v>1326</v>
      </c>
      <c r="L19" s="2"/>
      <c r="M19" s="4"/>
    </row>
    <row r="20" spans="1:13" ht="12.75" customHeight="1" x14ac:dyDescent="0.2">
      <c r="A20" s="19"/>
      <c r="B20" s="31" t="s">
        <v>6</v>
      </c>
      <c r="C20" s="6">
        <v>100</v>
      </c>
      <c r="D20" s="6">
        <f>D19*100/$C$19</f>
        <v>15.554868465125866</v>
      </c>
      <c r="E20" s="6">
        <f t="shared" ref="E20:J20" si="6">E19*100/$C$19</f>
        <v>34.863827265465979</v>
      </c>
      <c r="F20" s="6">
        <f t="shared" si="6"/>
        <v>27.770477441962331</v>
      </c>
      <c r="G20" s="6">
        <f t="shared" si="6"/>
        <v>2.932158408698565</v>
      </c>
      <c r="H20" s="6">
        <f t="shared" si="6"/>
        <v>12.483574244415243</v>
      </c>
      <c r="I20" s="6">
        <f t="shared" si="6"/>
        <v>2.9785370127025845</v>
      </c>
      <c r="J20" s="33">
        <f t="shared" si="6"/>
        <v>3.4165571616294348</v>
      </c>
      <c r="L20" s="2"/>
      <c r="M20" s="28"/>
    </row>
    <row r="21" spans="1:13" ht="12.75" customHeight="1" x14ac:dyDescent="0.2">
      <c r="A21" s="19" t="s">
        <v>13</v>
      </c>
      <c r="B21" s="9" t="s">
        <v>5</v>
      </c>
      <c r="C21" s="25">
        <v>77257</v>
      </c>
      <c r="D21" s="25">
        <v>13025</v>
      </c>
      <c r="E21" s="25">
        <v>27728</v>
      </c>
      <c r="F21" s="25">
        <v>18635</v>
      </c>
      <c r="G21" s="25">
        <v>2282</v>
      </c>
      <c r="H21" s="25">
        <v>10259</v>
      </c>
      <c r="I21" s="25">
        <v>2374</v>
      </c>
      <c r="J21" s="23">
        <v>2954</v>
      </c>
      <c r="L21" s="2"/>
      <c r="M21" s="4"/>
    </row>
    <row r="22" spans="1:13" ht="12.75" customHeight="1" x14ac:dyDescent="0.2">
      <c r="A22" s="19"/>
      <c r="B22" s="31" t="s">
        <v>6</v>
      </c>
      <c r="C22" s="6">
        <v>100</v>
      </c>
      <c r="D22" s="6">
        <f>D21*100/$C$21</f>
        <v>16.859313719145192</v>
      </c>
      <c r="E22" s="6">
        <f t="shared" ref="E22:J22" si="7">E21*100/$C$21</f>
        <v>35.890598910131118</v>
      </c>
      <c r="F22" s="6">
        <f t="shared" si="7"/>
        <v>24.120791643475673</v>
      </c>
      <c r="G22" s="6">
        <f t="shared" si="7"/>
        <v>2.9537776512160709</v>
      </c>
      <c r="H22" s="6">
        <f t="shared" si="7"/>
        <v>13.279055619555509</v>
      </c>
      <c r="I22" s="6">
        <f t="shared" si="7"/>
        <v>3.0728607116507241</v>
      </c>
      <c r="J22" s="33">
        <f t="shared" si="7"/>
        <v>3.8236017448257118</v>
      </c>
      <c r="L22" s="2"/>
      <c r="M22" s="28"/>
    </row>
    <row r="23" spans="1:13" ht="21" customHeight="1" x14ac:dyDescent="0.2">
      <c r="A23" s="3" t="s">
        <v>7</v>
      </c>
      <c r="B23" s="9" t="s">
        <v>5</v>
      </c>
      <c r="C23" s="25">
        <v>45109</v>
      </c>
      <c r="D23" s="25">
        <v>8368</v>
      </c>
      <c r="E23" s="25">
        <v>15685</v>
      </c>
      <c r="F23" s="25">
        <v>11726</v>
      </c>
      <c r="G23" s="25">
        <v>1226</v>
      </c>
      <c r="H23" s="25">
        <v>5465</v>
      </c>
      <c r="I23" s="25">
        <v>1285</v>
      </c>
      <c r="J23" s="34">
        <v>1354</v>
      </c>
      <c r="L23" s="3"/>
      <c r="M23" s="9"/>
    </row>
    <row r="24" spans="1:13" ht="12.75" customHeight="1" x14ac:dyDescent="0.2">
      <c r="A24" s="21"/>
      <c r="B24" s="31" t="s">
        <v>6</v>
      </c>
      <c r="C24" s="6">
        <v>100</v>
      </c>
      <c r="D24" s="6">
        <f>D23*100/$C$23</f>
        <v>18.550621827129842</v>
      </c>
      <c r="E24" s="6">
        <f t="shared" ref="E24:J24" si="8">E23*100/$C$23</f>
        <v>34.771331663304437</v>
      </c>
      <c r="F24" s="6">
        <f t="shared" si="8"/>
        <v>25.994812565120043</v>
      </c>
      <c r="G24" s="6">
        <f t="shared" si="8"/>
        <v>2.7178611806956483</v>
      </c>
      <c r="H24" s="6">
        <f t="shared" si="8"/>
        <v>12.115098982464696</v>
      </c>
      <c r="I24" s="6">
        <f t="shared" si="8"/>
        <v>2.8486554789509855</v>
      </c>
      <c r="J24" s="33">
        <f t="shared" si="8"/>
        <v>3.0016183023343457</v>
      </c>
      <c r="L24" s="3"/>
      <c r="M24" s="10"/>
    </row>
    <row r="25" spans="1:13" ht="3.75" customHeight="1" x14ac:dyDescent="0.2">
      <c r="A25" s="19"/>
      <c r="B25" s="19"/>
    </row>
    <row r="26" spans="1:13" ht="13.5" customHeight="1" x14ac:dyDescent="0.2">
      <c r="A26" t="s">
        <v>15</v>
      </c>
      <c r="B26"/>
    </row>
    <row r="27" spans="1:13" x14ac:dyDescent="0.2">
      <c r="A27" s="16"/>
      <c r="B27" s="16"/>
    </row>
    <row r="28" spans="1:13" x14ac:dyDescent="0.2">
      <c r="C28" s="29"/>
      <c r="D28" s="29"/>
      <c r="E28" s="29"/>
      <c r="F28" s="29"/>
      <c r="G28" s="29"/>
      <c r="H28" s="29"/>
      <c r="I28" s="29"/>
      <c r="J28" s="29"/>
    </row>
  </sheetData>
  <mergeCells count="4">
    <mergeCell ref="C3:C4"/>
    <mergeCell ref="D3:J3"/>
    <mergeCell ref="A3:B4"/>
    <mergeCell ref="C5:J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2025-11-05T11:25:28Z</cp:lastPrinted>
  <dcterms:created xsi:type="dcterms:W3CDTF">2024-10-30T16:16:34Z</dcterms:created>
  <dcterms:modified xsi:type="dcterms:W3CDTF">2025-12-04T14:39:18Z</dcterms:modified>
</cp:coreProperties>
</file>