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5.1" sheetId="3" r:id="rId1"/>
  </sheets>
  <calcPr calcId="162913"/>
</workbook>
</file>

<file path=xl/calcChain.xml><?xml version="1.0" encoding="utf-8"?>
<calcChain xmlns="http://schemas.openxmlformats.org/spreadsheetml/2006/main">
  <c r="F39" i="3" l="1"/>
  <c r="E39" i="3"/>
  <c r="D39" i="3"/>
  <c r="C39" i="3"/>
  <c r="B39" i="3"/>
  <c r="F38" i="3"/>
  <c r="E38" i="3"/>
  <c r="D38" i="3"/>
  <c r="C38" i="3"/>
  <c r="B38" i="3"/>
  <c r="C36" i="3"/>
  <c r="F36" i="3" l="1"/>
  <c r="E36" i="3"/>
  <c r="D36" i="3"/>
  <c r="B36" i="3"/>
</calcChain>
</file>

<file path=xl/sharedStrings.xml><?xml version="1.0" encoding="utf-8"?>
<sst xmlns="http://schemas.openxmlformats.org/spreadsheetml/2006/main" count="45" uniqueCount="36">
  <si>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</si>
  <si>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</si>
  <si>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</si>
  <si>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</si>
  <si>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</si>
  <si>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</si>
  <si>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</si>
  <si>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</si>
  <si>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</si>
  <si>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</si>
  <si>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</si>
  <si>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</si>
  <si>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</si>
  <si>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</si>
  <si>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z toho</t>
  </si>
  <si>
    <t>Görlitz</t>
  </si>
  <si>
    <t>zemědělská
půda</t>
  </si>
  <si>
    <t>lesní
pozemky</t>
  </si>
  <si>
    <t>vodní
plochy</t>
  </si>
  <si>
    <t>Rozloha
celkem
(ha)</t>
  </si>
  <si>
    <r>
      <t>Německá část</t>
    </r>
    <r>
      <rPr>
        <b/>
        <vertAlign val="superscript"/>
        <sz val="8"/>
        <rFont val="Arial"/>
        <family val="2"/>
        <charset val="238"/>
      </rPr>
      <t>1)</t>
    </r>
  </si>
  <si>
    <t>Děčín</t>
  </si>
  <si>
    <t>v tom okres:</t>
  </si>
  <si>
    <t>v tom členské obce okresu:</t>
  </si>
  <si>
    <r>
      <t>Polská část</t>
    </r>
    <r>
      <rPr>
        <b/>
        <vertAlign val="superscript"/>
        <sz val="8"/>
        <rFont val="Arial"/>
        <family val="2"/>
        <charset val="238"/>
      </rPr>
      <t>3)</t>
    </r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</si>
  <si>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</si>
  <si>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</si>
  <si>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</si>
  <si>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</si>
  <si>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5.1 Půda v Euroregionu Neisse-Nisa-Nysa podle způsobu využití k 31. 12. 2021</t>
  </si>
  <si>
    <t>Karkonoski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</si>
  <si>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Zdroj: Katastr nemovitostí</t>
    </r>
  </si>
  <si>
    <r>
      <t>zastavěné
plochy</t>
    </r>
    <r>
      <rPr>
        <b/>
        <vertAlign val="superscript"/>
        <sz val="8"/>
        <color theme="0"/>
        <rFont val="Arial"/>
        <family val="2"/>
        <charset val="238"/>
      </rPr>
      <t>1)</t>
    </r>
  </si>
  <si>
    <t>Česká část</t>
  </si>
  <si>
    <r>
      <t xml:space="preserve">3) </t>
    </r>
    <r>
      <rPr>
        <sz val="8"/>
        <rFont val="Arial"/>
        <family val="2"/>
      </rPr>
      <t xml:space="preserve">stav k 1. 1. 2022; zdroj: Úřad maršálka Dolnoslezského vojvodství, odbor geodézie a kartografie 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</si>
  <si>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bez dopravních ploch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</si>
</sst>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&quot;  &quot;"/>
    <numFmt numFmtId="166" formatCode="#,##0_ ;\-#,##0\ "/>
  </numFmts>
  <fonts count="40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CE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4">
    <xf numFmtId="0" fontId="0" fillId="0" borderId="0"/>
    <xf numFmtId="0" fontId="15" fillId="0" borderId="0"/>
    <xf numFmtId="0" fontId="10" fillId="0" borderId="0"/>
    <xf numFmtId="0" fontId="11" fillId="0" borderId="0"/>
    <xf numFmtId="0" fontId="4" fillId="0" borderId="0"/>
    <xf numFmtId="0" fontId="22" fillId="0" borderId="0"/>
    <xf numFmtId="0" fontId="22" fillId="0" borderId="0"/>
    <xf numFmtId="0" fontId="15" fillId="0" borderId="0"/>
    <xf numFmtId="0" fontId="10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" fillId="0" borderId="0"/>
    <xf numFmtId="0" fontId="32" fillId="0" borderId="0"/>
    <xf numFmtId="0" fontId="15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24" fillId="0" borderId="0"/>
    <xf numFmtId="0" fontId="33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4" fillId="0" borderId="0"/>
    <xf numFmtId="0" fontId="24" fillId="0" borderId="0"/>
    <xf numFmtId="0" fontId="35" fillId="0" borderId="0"/>
    <xf numFmtId="0" fontId="37" fillId="0" borderId="0" applyNumberFormat="0" applyFill="0" applyBorder="0" applyAlignment="0" applyProtection="0"/>
    <xf numFmtId="0" fontId="24" fillId="0" borderId="0"/>
    <xf numFmtId="0" fontId="38" fillId="0" borderId="0"/>
    <xf numFmtId="0" fontId="11" fillId="0" borderId="0"/>
  </cellStyleXfs>
  <cellXfs count="76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/>
    <xf numFmtId="166" fontId="10" fillId="0" borderId="0" xfId="0" applyNumberFormat="1" applyFont="1" applyFill="1" applyBorder="1"/>
    <xf numFmtId="0" fontId="15" fillId="0" borderId="0" xfId="0" applyFont="1" applyFill="1"/>
    <xf numFmtId="0" fontId="6" fillId="3" borderId="0" xfId="0" applyFont="1" applyFill="1" applyBorder="1"/>
    <xf numFmtId="0" fontId="9" fillId="2" borderId="0" xfId="0" applyFont="1" applyFill="1" applyBorder="1"/>
    <xf numFmtId="0" fontId="6" fillId="0" borderId="0" xfId="0" applyFont="1" applyFill="1" applyBorder="1" applyAlignment="1">
      <alignment horizontal="left" indent="1"/>
    </xf>
    <xf numFmtId="166" fontId="14" fillId="0" borderId="9" xfId="0" applyNumberFormat="1" applyFont="1" applyBorder="1" applyAlignment="1">
      <alignment horizontal="right"/>
    </xf>
    <xf numFmtId="166" fontId="16" fillId="0" borderId="9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0" fontId="16" fillId="0" borderId="0" xfId="0" applyFont="1" applyFill="1" applyBorder="1"/>
    <xf numFmtId="166" fontId="16" fillId="0" borderId="7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right"/>
    </xf>
    <xf numFmtId="166" fontId="14" fillId="0" borderId="7" xfId="0" applyNumberFormat="1" applyFont="1" applyFill="1" applyBorder="1" applyAlignment="1">
      <alignment horizontal="right"/>
    </xf>
    <xf numFmtId="166" fontId="7" fillId="0" borderId="9" xfId="0" applyNumberFormat="1" applyFont="1" applyFill="1" applyBorder="1" applyAlignment="1">
      <alignment horizontal="right"/>
    </xf>
    <xf numFmtId="166" fontId="14" fillId="0" borderId="9" xfId="0" applyNumberFormat="1" applyFont="1" applyFill="1" applyBorder="1" applyAlignment="1">
      <alignment horizontal="right"/>
    </xf>
    <xf numFmtId="0" fontId="14" fillId="0" borderId="0" xfId="0" applyFont="1" applyFill="1" applyBorder="1"/>
    <xf numFmtId="166" fontId="14" fillId="0" borderId="0" xfId="0" applyNumberFormat="1" applyFont="1" applyFill="1"/>
    <xf numFmtId="0" fontId="27" fillId="0" borderId="0" xfId="0" applyFont="1" applyFill="1"/>
    <xf numFmtId="0" fontId="28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 wrapText="1"/>
    </xf>
    <xf numFmtId="166" fontId="30" fillId="0" borderId="0" xfId="0" applyNumberFormat="1" applyFont="1" applyFill="1" applyBorder="1"/>
    <xf numFmtId="0" fontId="29" fillId="0" borderId="0" xfId="0" applyFont="1" applyFill="1" applyBorder="1"/>
    <xf numFmtId="0" fontId="31" fillId="0" borderId="0" xfId="0" applyFont="1" applyFill="1"/>
    <xf numFmtId="0" fontId="20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right"/>
    </xf>
    <xf numFmtId="166" fontId="14" fillId="0" borderId="10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/>
    <xf numFmtId="165" fontId="7" fillId="0" borderId="8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right"/>
    </xf>
    <xf numFmtId="166" fontId="14" fillId="0" borderId="8" xfId="0" applyNumberFormat="1" applyFont="1" applyFill="1" applyBorder="1"/>
    <xf numFmtId="166" fontId="14" fillId="0" borderId="8" xfId="0" applyNumberFormat="1" applyFont="1" applyFill="1" applyBorder="1" applyAlignment="1">
      <alignment horizontal="right"/>
    </xf>
    <xf numFmtId="166" fontId="16" fillId="0" borderId="10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166" fontId="7" fillId="0" borderId="9" xfId="0" applyNumberFormat="1" applyFont="1" applyFill="1" applyBorder="1"/>
    <xf numFmtId="166" fontId="14" fillId="0" borderId="10" xfId="4" applyNumberFormat="1" applyFont="1" applyBorder="1" applyAlignment="1">
      <alignment horizontal="right"/>
    </xf>
    <xf numFmtId="166" fontId="16" fillId="0" borderId="8" xfId="0" applyNumberFormat="1" applyFont="1" applyFill="1" applyBorder="1" applyAlignment="1">
      <alignment horizontal="right"/>
    </xf>
    <xf numFmtId="166" fontId="36" fillId="0" borderId="8" xfId="0" applyNumberFormat="1" applyFont="1" applyFill="1" applyBorder="1"/>
    <xf numFmtId="166" fontId="14" fillId="0" borderId="8" xfId="4" applyNumberFormat="1" applyFont="1" applyFill="1" applyBorder="1" applyAlignment="1">
      <alignment horizontal="right"/>
    </xf>
    <xf numFmtId="166" fontId="26" fillId="0" borderId="8" xfId="0" applyNumberFormat="1" applyFont="1" applyFill="1" applyBorder="1"/>
    <xf numFmtId="166" fontId="19" fillId="0" borderId="8" xfId="0" applyNumberFormat="1" applyFont="1" applyFill="1" applyBorder="1" applyAlignment="1">
      <alignment horizontal="right"/>
    </xf>
    <xf numFmtId="166" fontId="19" fillId="0" borderId="8" xfId="4" applyNumberFormat="1" applyFont="1" applyFill="1" applyBorder="1" applyAlignment="1">
      <alignment horizontal="right"/>
    </xf>
    <xf numFmtId="166" fontId="19" fillId="0" borderId="7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6" fontId="28" fillId="0" borderId="10" xfId="0" applyNumberFormat="1" applyFont="1" applyFill="1" applyBorder="1" applyAlignment="1">
      <alignment horizontal="right"/>
    </xf>
    <xf numFmtId="166" fontId="29" fillId="0" borderId="10" xfId="0" applyNumberFormat="1" applyFont="1" applyFill="1" applyBorder="1" applyAlignment="1">
      <alignment horizontal="right"/>
    </xf>
    <xf numFmtId="166" fontId="28" fillId="0" borderId="10" xfId="0" applyNumberFormat="1" applyFont="1" applyFill="1" applyBorder="1"/>
    <xf numFmtId="166" fontId="23" fillId="0" borderId="8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66" fontId="16" fillId="0" borderId="0" xfId="2" applyNumberFormat="1" applyFont="1" applyFill="1" applyBorder="1" applyAlignment="1">
      <alignment horizontal="right"/>
    </xf>
    <xf numFmtId="166" fontId="28" fillId="0" borderId="10" xfId="0" applyNumberFormat="1" applyFont="1" applyFill="1" applyBorder="1" applyAlignment="1">
      <alignment horizontal="center" vertical="center"/>
    </xf>
    <xf numFmtId="166" fontId="6" fillId="0" borderId="0" xfId="2" applyNumberFormat="1" applyFont="1" applyFill="1" applyBorder="1" applyAlignment="1">
      <alignment horizontal="right"/>
    </xf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abSelected="1" zoomScaleNormal="100" workbookViewId="0">
      <selection sqref="A1:F1"/>
    </sheetView>
  </sheetViews>
  <sheetFormatPr defaultColWidth="9.140625" defaultRowHeight="12.75"/>
  <cols>
    <col min="1" max="1" width="24.7109375" style="6" customWidth="1"/>
    <col min="2" max="2" width="10.5703125" style="6" customWidth="1"/>
    <col min="3" max="3" width="11.85546875" style="33" customWidth="1"/>
    <col min="4" max="5" width="13.28515625" style="6" customWidth="1"/>
    <col min="6" max="6" width="12.28515625" style="6" customWidth="1"/>
    <col min="7" max="16384" width="9.140625" style="6"/>
  </cols>
  <sheetData>
    <row r="1" spans="1:9" ht="15" customHeight="1">
      <c r="A1" s="65" t="s">
        <v>29</v>
      </c>
      <c r="B1" s="65"/>
      <c r="C1" s="65"/>
      <c r="D1" s="65"/>
      <c r="E1" s="65"/>
      <c r="F1" s="65"/>
      <c r="G1" s="28"/>
    </row>
    <row r="2" spans="1:9" ht="6" customHeight="1" thickBot="1">
      <c r="A2" s="3"/>
      <c r="B2" s="8"/>
      <c r="C2" s="29"/>
      <c r="D2" s="8"/>
      <c r="E2" s="8"/>
      <c r="F2" s="9"/>
    </row>
    <row r="3" spans="1:9" ht="17.25" customHeight="1" thickBot="1">
      <c r="A3" s="69" t="s">
        <v>0</v>
      </c>
      <c r="B3" s="71" t="s">
        <v>19</v>
      </c>
      <c r="C3" s="66" t="s">
        <v>14</v>
      </c>
      <c r="D3" s="66"/>
      <c r="E3" s="66"/>
      <c r="F3" s="67"/>
    </row>
    <row r="4" spans="1:9" ht="37.5" customHeight="1" thickBot="1">
      <c r="A4" s="70"/>
      <c r="B4" s="72"/>
      <c r="C4" s="34" t="s">
        <v>32</v>
      </c>
      <c r="D4" s="35" t="s">
        <v>16</v>
      </c>
      <c r="E4" s="35" t="s">
        <v>17</v>
      </c>
      <c r="F4" s="36" t="s">
        <v>18</v>
      </c>
    </row>
    <row r="5" spans="1:9" ht="3.75" customHeight="1">
      <c r="A5" s="4"/>
      <c r="B5" s="1"/>
      <c r="C5" s="30"/>
      <c r="D5" s="1"/>
      <c r="E5" s="4"/>
      <c r="F5" s="4"/>
    </row>
    <row r="6" spans="1:9" ht="13.5" customHeight="1">
      <c r="A6" s="12"/>
      <c r="B6" s="63" t="s">
        <v>33</v>
      </c>
      <c r="C6" s="63"/>
      <c r="D6" s="63"/>
      <c r="E6" s="63"/>
      <c r="F6" s="63"/>
    </row>
    <row r="7" spans="1:9" ht="13.5" customHeight="1">
      <c r="A7" s="20" t="s">
        <v>5</v>
      </c>
      <c r="B7" s="44">
        <v>249313.4448</v>
      </c>
      <c r="C7" s="62">
        <v>4700.8850000000002</v>
      </c>
      <c r="D7" s="51">
        <v>98916.108099999998</v>
      </c>
      <c r="E7" s="51">
        <v>120774.27220000001</v>
      </c>
      <c r="F7" s="21">
        <v>3805.7986999999998</v>
      </c>
    </row>
    <row r="8" spans="1:9" ht="12" customHeight="1">
      <c r="A8" s="3" t="s">
        <v>23</v>
      </c>
      <c r="B8" s="44"/>
      <c r="C8" s="52"/>
      <c r="D8" s="42"/>
      <c r="E8" s="42"/>
      <c r="F8" s="43"/>
    </row>
    <row r="9" spans="1:9" s="2" customFormat="1" ht="12" customHeight="1">
      <c r="A9" s="14" t="s">
        <v>21</v>
      </c>
      <c r="B9" s="45">
        <v>28362.279900000001</v>
      </c>
      <c r="C9" s="58">
        <v>593.24850000000004</v>
      </c>
      <c r="D9" s="46">
        <v>12106.305399999999</v>
      </c>
      <c r="E9" s="53">
        <v>13189.725399999999</v>
      </c>
      <c r="F9" s="23">
        <v>294.6379</v>
      </c>
    </row>
    <row r="10" spans="1:9" s="2" customFormat="1" ht="12" customHeight="1">
      <c r="A10" s="14" t="s">
        <v>1</v>
      </c>
      <c r="B10" s="45">
        <v>70436.518599999996</v>
      </c>
      <c r="C10" s="58">
        <v>1135.1586</v>
      </c>
      <c r="D10" s="46">
        <v>24360.990900000001</v>
      </c>
      <c r="E10" s="53">
        <v>36266.1273</v>
      </c>
      <c r="F10" s="23">
        <v>1716.2824000000001</v>
      </c>
      <c r="I10" s="6"/>
    </row>
    <row r="11" spans="1:9" s="2" customFormat="1" ht="12" customHeight="1">
      <c r="A11" s="14" t="s">
        <v>2</v>
      </c>
      <c r="B11" s="45">
        <v>36234.025099999999</v>
      </c>
      <c r="C11" s="58">
        <v>741.19259999999997</v>
      </c>
      <c r="D11" s="46">
        <v>9027.3516999999993</v>
      </c>
      <c r="E11" s="53">
        <v>22833.322700000001</v>
      </c>
      <c r="F11" s="23">
        <v>581.83810000000005</v>
      </c>
      <c r="I11" s="6"/>
    </row>
    <row r="12" spans="1:9" s="2" customFormat="1" ht="12" customHeight="1">
      <c r="A12" s="14" t="s">
        <v>3</v>
      </c>
      <c r="B12" s="45">
        <v>93214.915999999997</v>
      </c>
      <c r="C12" s="58">
        <v>1736.8492000000001</v>
      </c>
      <c r="D12" s="46">
        <v>42879.918599999997</v>
      </c>
      <c r="E12" s="53">
        <v>40597.099300000002</v>
      </c>
      <c r="F12" s="23">
        <v>932.90769999999998</v>
      </c>
      <c r="I12" s="6"/>
    </row>
    <row r="13" spans="1:9" s="2" customFormat="1" ht="12" customHeight="1">
      <c r="A13" s="14" t="s">
        <v>4</v>
      </c>
      <c r="B13" s="45">
        <v>21065.7052</v>
      </c>
      <c r="C13" s="58">
        <v>494.43610000000001</v>
      </c>
      <c r="D13" s="46">
        <v>10541.541499999999</v>
      </c>
      <c r="E13" s="53">
        <v>7887.9975000000004</v>
      </c>
      <c r="F13" s="23">
        <v>280.13260000000002</v>
      </c>
      <c r="I13" s="6"/>
    </row>
    <row r="14" spans="1:9" s="2" customFormat="1" ht="12" customHeight="1">
      <c r="A14" s="7" t="s">
        <v>5</v>
      </c>
      <c r="B14" s="44">
        <v>407222.41499999998</v>
      </c>
      <c r="C14" s="51">
        <v>6682.4058000000014</v>
      </c>
      <c r="D14" s="51">
        <v>175660.35109999997</v>
      </c>
      <c r="E14" s="51">
        <v>186739.55309999999</v>
      </c>
      <c r="F14" s="21">
        <v>5887.8284999999996</v>
      </c>
      <c r="G14" s="27"/>
      <c r="I14" s="6"/>
    </row>
    <row r="15" spans="1:9" s="2" customFormat="1" ht="12" customHeight="1">
      <c r="A15" s="17" t="s">
        <v>22</v>
      </c>
      <c r="B15" s="54"/>
      <c r="C15" s="52"/>
      <c r="D15" s="55"/>
      <c r="E15" s="56"/>
      <c r="F15" s="57"/>
      <c r="I15" s="6"/>
    </row>
    <row r="16" spans="1:9" s="2" customFormat="1" ht="12" customHeight="1">
      <c r="A16" s="14" t="s">
        <v>21</v>
      </c>
      <c r="B16" s="46">
        <v>90880.101500000004</v>
      </c>
      <c r="C16" s="58">
        <v>1459.2800000000009</v>
      </c>
      <c r="D16" s="46">
        <v>36212.61039999999</v>
      </c>
      <c r="E16" s="53">
        <v>45340.780899999983</v>
      </c>
      <c r="F16" s="23">
        <v>1048.8611000000003</v>
      </c>
      <c r="I16" s="6"/>
    </row>
    <row r="17" spans="1:9" s="2" customFormat="1" ht="12" customHeight="1">
      <c r="A17" s="14" t="s">
        <v>1</v>
      </c>
      <c r="B17" s="46">
        <v>107287.12360000001</v>
      </c>
      <c r="C17" s="58">
        <v>1486.7011</v>
      </c>
      <c r="D17" s="46">
        <v>43081.861899999989</v>
      </c>
      <c r="E17" s="53">
        <v>50644.481</v>
      </c>
      <c r="F17" s="23">
        <v>2572.6034000000004</v>
      </c>
      <c r="I17" s="6"/>
    </row>
    <row r="18" spans="1:9" s="2" customFormat="1" ht="12" customHeight="1">
      <c r="A18" s="14" t="s">
        <v>2</v>
      </c>
      <c r="B18" s="46">
        <v>43889.195200000002</v>
      </c>
      <c r="C18" s="58">
        <v>861.97379999999998</v>
      </c>
      <c r="D18" s="46">
        <v>12881.700500000003</v>
      </c>
      <c r="E18" s="53">
        <v>25746.136800000004</v>
      </c>
      <c r="F18" s="23">
        <v>638.93779999999981</v>
      </c>
      <c r="I18" s="6"/>
    </row>
    <row r="19" spans="1:9" s="2" customFormat="1" ht="12" customHeight="1">
      <c r="A19" s="14" t="s">
        <v>3</v>
      </c>
      <c r="B19" s="46">
        <v>98933.063500000004</v>
      </c>
      <c r="C19" s="58">
        <v>1815.9159999999999</v>
      </c>
      <c r="D19" s="46">
        <v>46595.185699999987</v>
      </c>
      <c r="E19" s="53">
        <v>42112.939299999991</v>
      </c>
      <c r="F19" s="23">
        <v>968.09269999999981</v>
      </c>
      <c r="I19" s="6"/>
    </row>
    <row r="20" spans="1:9" s="2" customFormat="1" ht="12" customHeight="1">
      <c r="A20" s="14" t="s">
        <v>4</v>
      </c>
      <c r="B20" s="46">
        <v>66232.931200000006</v>
      </c>
      <c r="C20" s="58">
        <v>1058.5349000000003</v>
      </c>
      <c r="D20" s="46">
        <v>36888.99259999999</v>
      </c>
      <c r="E20" s="53">
        <v>22895.215099999998</v>
      </c>
      <c r="F20" s="23">
        <v>659.33349999999984</v>
      </c>
      <c r="I20" s="6"/>
    </row>
    <row r="21" spans="1:9" ht="13.5" customHeight="1">
      <c r="A21" s="12"/>
      <c r="B21" s="68" t="s">
        <v>20</v>
      </c>
      <c r="C21" s="68"/>
      <c r="D21" s="68"/>
      <c r="E21" s="68"/>
      <c r="F21" s="68"/>
    </row>
    <row r="22" spans="1:9" ht="13.5" customHeight="1">
      <c r="A22" s="20" t="s">
        <v>5</v>
      </c>
      <c r="B22" s="37">
        <v>450700</v>
      </c>
      <c r="C22" s="59">
        <v>47054</v>
      </c>
      <c r="D22" s="37">
        <v>201989</v>
      </c>
      <c r="E22" s="37">
        <v>155726</v>
      </c>
      <c r="F22" s="24">
        <v>17461</v>
      </c>
    </row>
    <row r="23" spans="1:9" ht="12" customHeight="1">
      <c r="A23" s="3" t="s">
        <v>22</v>
      </c>
      <c r="B23" s="37"/>
      <c r="C23" s="59"/>
      <c r="D23" s="37"/>
      <c r="E23" s="37"/>
      <c r="F23" s="24"/>
    </row>
    <row r="24" spans="1:9" ht="12" customHeight="1">
      <c r="A24" s="14" t="s">
        <v>6</v>
      </c>
      <c r="B24" s="39">
        <v>239559</v>
      </c>
      <c r="C24" s="60">
        <v>21169</v>
      </c>
      <c r="D24" s="39">
        <v>109170</v>
      </c>
      <c r="E24" s="39">
        <v>82727</v>
      </c>
      <c r="F24" s="22">
        <v>10618</v>
      </c>
    </row>
    <row r="25" spans="1:9" ht="12" customHeight="1">
      <c r="A25" s="14" t="s">
        <v>15</v>
      </c>
      <c r="B25" s="39">
        <v>211141</v>
      </c>
      <c r="C25" s="60">
        <v>25885</v>
      </c>
      <c r="D25" s="39">
        <v>92819</v>
      </c>
      <c r="E25" s="39">
        <v>72999</v>
      </c>
      <c r="F25" s="22">
        <v>6843</v>
      </c>
    </row>
    <row r="26" spans="1:9" ht="13.5" customHeight="1">
      <c r="A26" s="12"/>
      <c r="B26" s="63" t="s">
        <v>24</v>
      </c>
      <c r="C26" s="63"/>
      <c r="D26" s="63"/>
      <c r="E26" s="63"/>
      <c r="F26" s="63"/>
    </row>
    <row r="27" spans="1:9" ht="13.5" customHeight="1">
      <c r="A27" s="20" t="s">
        <v>5</v>
      </c>
      <c r="B27" s="47">
        <v>473582</v>
      </c>
      <c r="C27" s="73">
        <v>13562</v>
      </c>
      <c r="D27" s="47">
        <v>216085</v>
      </c>
      <c r="E27" s="47">
        <v>216927</v>
      </c>
      <c r="F27" s="16">
        <v>3890</v>
      </c>
    </row>
    <row r="28" spans="1:9" ht="12" customHeight="1">
      <c r="A28" s="3" t="s">
        <v>25</v>
      </c>
      <c r="B28" s="40"/>
      <c r="C28" s="74"/>
      <c r="D28" s="40"/>
      <c r="E28" s="40"/>
      <c r="F28" s="18"/>
    </row>
    <row r="29" spans="1:9" ht="12" customHeight="1">
      <c r="A29" s="14" t="s">
        <v>7</v>
      </c>
      <c r="B29" s="48">
        <v>10930</v>
      </c>
      <c r="C29" s="75">
        <v>1841</v>
      </c>
      <c r="D29" s="48">
        <v>4372</v>
      </c>
      <c r="E29" s="50">
        <v>3668</v>
      </c>
      <c r="F29" s="15">
        <v>122</v>
      </c>
    </row>
    <row r="30" spans="1:9" ht="12" customHeight="1">
      <c r="A30" s="14" t="s">
        <v>8</v>
      </c>
      <c r="B30" s="48">
        <v>130349</v>
      </c>
      <c r="C30" s="75">
        <v>3320</v>
      </c>
      <c r="D30" s="48">
        <v>41504</v>
      </c>
      <c r="E30" s="50">
        <v>79857</v>
      </c>
      <c r="F30" s="15">
        <v>726</v>
      </c>
    </row>
    <row r="31" spans="1:9" ht="12" customHeight="1">
      <c r="A31" s="14" t="s">
        <v>30</v>
      </c>
      <c r="B31" s="48">
        <v>62717</v>
      </c>
      <c r="C31" s="75">
        <v>2557</v>
      </c>
      <c r="D31" s="48">
        <v>25724</v>
      </c>
      <c r="E31" s="50">
        <v>30962</v>
      </c>
      <c r="F31" s="15">
        <v>650</v>
      </c>
    </row>
    <row r="32" spans="1:9" ht="12" customHeight="1">
      <c r="A32" s="14" t="s">
        <v>9</v>
      </c>
      <c r="B32" s="48">
        <v>39571</v>
      </c>
      <c r="C32" s="75">
        <v>852</v>
      </c>
      <c r="D32" s="48">
        <v>21044</v>
      </c>
      <c r="E32" s="50">
        <v>15315</v>
      </c>
      <c r="F32" s="15">
        <v>410</v>
      </c>
    </row>
    <row r="33" spans="1:6" ht="12" customHeight="1">
      <c r="A33" s="14" t="s">
        <v>10</v>
      </c>
      <c r="B33" s="48">
        <v>42834</v>
      </c>
      <c r="C33" s="75">
        <v>1057</v>
      </c>
      <c r="D33" s="48">
        <v>28876</v>
      </c>
      <c r="E33" s="50">
        <v>10552</v>
      </c>
      <c r="F33" s="15">
        <v>433</v>
      </c>
    </row>
    <row r="34" spans="1:6" ht="12" customHeight="1">
      <c r="A34" s="14" t="s">
        <v>11</v>
      </c>
      <c r="B34" s="48">
        <v>70969</v>
      </c>
      <c r="C34" s="75">
        <v>786</v>
      </c>
      <c r="D34" s="48">
        <v>41430</v>
      </c>
      <c r="E34" s="50">
        <v>25293</v>
      </c>
      <c r="F34" s="15">
        <v>729</v>
      </c>
    </row>
    <row r="35" spans="1:6" ht="12" customHeight="1">
      <c r="A35" s="14" t="s">
        <v>12</v>
      </c>
      <c r="B35" s="48">
        <v>83861</v>
      </c>
      <c r="C35" s="75">
        <v>2133</v>
      </c>
      <c r="D35" s="48">
        <v>33339</v>
      </c>
      <c r="E35" s="50">
        <v>41573</v>
      </c>
      <c r="F35" s="15">
        <v>613</v>
      </c>
    </row>
    <row r="36" spans="1:6" ht="24" customHeight="1">
      <c r="A36" s="19" t="s">
        <v>26</v>
      </c>
      <c r="B36" s="38">
        <f>B27-SUM(B29:B35)</f>
        <v>32351</v>
      </c>
      <c r="C36" s="38">
        <f t="shared" ref="C36" si="0">C27-SUM(C29:C35)</f>
        <v>1016</v>
      </c>
      <c r="D36" s="38">
        <f t="shared" ref="C36:F36" si="1">D27-SUM(D29:D35)</f>
        <v>19796</v>
      </c>
      <c r="E36" s="38">
        <f t="shared" si="1"/>
        <v>9707</v>
      </c>
      <c r="F36" s="25">
        <f t="shared" si="1"/>
        <v>207</v>
      </c>
    </row>
    <row r="37" spans="1:6" ht="13.5" customHeight="1">
      <c r="A37" s="13"/>
      <c r="B37" s="64" t="s">
        <v>13</v>
      </c>
      <c r="C37" s="64"/>
      <c r="D37" s="64"/>
      <c r="E37" s="64"/>
      <c r="F37" s="64"/>
    </row>
    <row r="38" spans="1:6" ht="13.5" customHeight="1">
      <c r="A38" s="7" t="s">
        <v>27</v>
      </c>
      <c r="B38" s="41">
        <f>SUM(B27,B22,B7)</f>
        <v>1173595.4447999999</v>
      </c>
      <c r="C38" s="61">
        <f>SUM(C27,C22,C7)</f>
        <v>65316.885000000002</v>
      </c>
      <c r="D38" s="41">
        <f>SUM(D27,D22,D7)</f>
        <v>516990.10810000001</v>
      </c>
      <c r="E38" s="41">
        <f>SUM(E27,E22,E7)</f>
        <v>493427.27220000001</v>
      </c>
      <c r="F38" s="49">
        <f>SUM(F27,F22,F7)</f>
        <v>25156.798699999999</v>
      </c>
    </row>
    <row r="39" spans="1:6" ht="13.5" customHeight="1">
      <c r="A39" s="7" t="s">
        <v>28</v>
      </c>
      <c r="B39" s="41">
        <f>SUM(B27,B22,B14)</f>
        <v>1331504.415</v>
      </c>
      <c r="C39" s="61">
        <f t="shared" ref="C39:F39" si="2">SUM(C27,C22,C14)</f>
        <v>67298.405800000008</v>
      </c>
      <c r="D39" s="41">
        <f t="shared" si="2"/>
        <v>593734.35109999997</v>
      </c>
      <c r="E39" s="41">
        <f t="shared" si="2"/>
        <v>559392.55310000002</v>
      </c>
      <c r="F39" s="49">
        <f t="shared" si="2"/>
        <v>27238.8285</v>
      </c>
    </row>
    <row r="40" spans="1:6" ht="5.0999999999999996" customHeight="1">
      <c r="A40" s="2"/>
      <c r="B40" s="10"/>
      <c r="C40" s="31"/>
      <c r="D40" s="10"/>
      <c r="E40" s="10"/>
      <c r="F40" s="10"/>
    </row>
    <row r="41" spans="1:6" ht="12.6" customHeight="1">
      <c r="A41" s="26" t="s">
        <v>35</v>
      </c>
      <c r="B41" s="10"/>
      <c r="C41" s="31"/>
      <c r="D41" s="10"/>
      <c r="E41" s="10"/>
      <c r="F41" s="10"/>
    </row>
    <row r="42" spans="1:6" ht="12.75" customHeight="1">
      <c r="A42" s="26" t="s">
        <v>31</v>
      </c>
      <c r="B42" s="10"/>
      <c r="C42" s="31"/>
      <c r="D42" s="10"/>
      <c r="E42" s="10"/>
      <c r="F42" s="10"/>
    </row>
    <row r="43" spans="1:6" s="11" customFormat="1" ht="12" customHeight="1">
      <c r="A43" s="5" t="s">
        <v>34</v>
      </c>
      <c r="B43" s="3"/>
      <c r="C43" s="32"/>
      <c r="D43" s="3"/>
      <c r="E43" s="3"/>
      <c r="F43" s="3"/>
    </row>
    <row r="44" spans="1:6" ht="12" customHeight="1"/>
    <row r="45" spans="1:6" ht="12" customHeight="1"/>
    <row r="46" spans="1:6" ht="12" customHeight="1"/>
    <row r="47" spans="1:6" ht="12" customHeight="1"/>
    <row r="48" spans="1: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</sheetData>
  <mergeCells count="8">
    <mergeCell ref="B26:F26"/>
    <mergeCell ref="B37:F37"/>
    <mergeCell ref="A1:F1"/>
    <mergeCell ref="C3:F3"/>
    <mergeCell ref="B6:F6"/>
    <mergeCell ref="B21:F21"/>
    <mergeCell ref="A3:A4"/>
    <mergeCell ref="B3:B4"/>
  </mergeCells>
  <phoneticPr fontId="8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5.1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2023-01-18T09:46:57Z</cp:lastPrinted>
  <dcterms:created xsi:type="dcterms:W3CDTF">2008-01-03T07:15:22Z</dcterms:created>
  <dcterms:modified xsi:type="dcterms:W3CDTF">2023-02-14T13:31:38Z</dcterms:modified>
</cp:coreProperties>
</file>