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2055E14-9C1D-4C3D-AC79-216EBF7DAC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7" i="1"/>
</calcChain>
</file>

<file path=xl/sharedStrings.xml><?xml version="1.0" encoding="utf-8"?>
<sst xmlns="http://schemas.openxmlformats.org/spreadsheetml/2006/main" count="41" uniqueCount="34">
  <si>
    <t xml:space="preserve"> Česká republika</t>
  </si>
  <si>
    <t>Jihočeský</t>
  </si>
  <si>
    <t>Plzeňský</t>
  </si>
  <si>
    <t>Karlovarský</t>
  </si>
  <si>
    <t>Ústecký</t>
  </si>
  <si>
    <t>Liberecký</t>
  </si>
  <si>
    <t>telata jatečná</t>
  </si>
  <si>
    <t>býčci</t>
  </si>
  <si>
    <t>jalovičky</t>
  </si>
  <si>
    <t>jalovice jatečné</t>
  </si>
  <si>
    <t>Králové-
hradecký</t>
  </si>
  <si>
    <t>Pardubický</t>
  </si>
  <si>
    <t>Vysočina</t>
  </si>
  <si>
    <t>Jiho-
moravský</t>
  </si>
  <si>
    <t>Olomoucký</t>
  </si>
  <si>
    <t>Zlínský</t>
  </si>
  <si>
    <t>Moravsko-
slezský</t>
  </si>
  <si>
    <t xml:space="preserve">kusy </t>
  </si>
  <si>
    <t>v tom:</t>
  </si>
  <si>
    <t>nad 2 roky</t>
  </si>
  <si>
    <t>v tom kraj</t>
  </si>
  <si>
    <t>nad 1 rok a do 2 let</t>
  </si>
  <si>
    <t>Stavy skotu podle věkových kategorií a podle krajů k 31. 12. 2025</t>
  </si>
  <si>
    <t xml:space="preserve"> Tuři celkem</t>
  </si>
  <si>
    <t>do 1 roku</t>
  </si>
  <si>
    <t>telata 6 až 12 měsíců</t>
  </si>
  <si>
    <t>telata do 6 měsíců</t>
  </si>
  <si>
    <t>býci celkem (vč. volů)</t>
  </si>
  <si>
    <t>jalovice ostatní</t>
  </si>
  <si>
    <t xml:space="preserve">Hl. m. Praha </t>
  </si>
  <si>
    <t>Středočeský</t>
  </si>
  <si>
    <t xml:space="preserve">krávy dojené </t>
  </si>
  <si>
    <t>krávy ostatní</t>
  </si>
  <si>
    <t>(předběžné údaje)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</si>
</sst>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947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87C2AF"/>
      </top>
      <bottom/>
      <diagonal/>
    </border>
    <border>
      <left style="medium">
        <color theme="0"/>
      </left>
      <right/>
      <top style="medium">
        <color rgb="FF87C2AF"/>
      </top>
      <bottom/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/>
      <right/>
      <top style="medium">
        <color rgb="FF87C2AF"/>
      </top>
      <bottom style="medium">
        <color theme="0"/>
      </bottom>
      <diagonal/>
    </border>
    <border>
      <left/>
      <right/>
      <top/>
      <bottom style="medium">
        <color rgb="FF87C2AF"/>
      </bottom>
      <diagonal/>
    </border>
    <border>
      <left style="medium">
        <color theme="0"/>
      </left>
      <right/>
      <top/>
      <bottom style="medium">
        <color rgb="FF87C2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/>
      <top style="medium">
        <color theme="0"/>
      </top>
      <bottom style="medium">
        <color rgb="FF87C2AF"/>
      </bottom>
      <diagonal/>
    </border>
    <border>
      <left style="thin">
        <color rgb="FF009471"/>
      </left>
      <right/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/>
      <bottom/>
      <diagonal/>
    </border>
    <border>
      <left style="thin">
        <color rgb="FF00947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3" fontId="7" fillId="0" borderId="0" xfId="0" applyNumberFormat="1" applyFont="1"/>
    <xf numFmtId="165" fontId="7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164" fontId="7" fillId="0" borderId="0" xfId="0" applyNumberFormat="1" applyFont="1"/>
    <xf numFmtId="166" fontId="7" fillId="0" borderId="0" xfId="0" applyNumberFormat="1" applyFont="1"/>
    <xf numFmtId="165" fontId="8" fillId="0" borderId="0" xfId="0" applyNumberFormat="1" applyFont="1"/>
    <xf numFmtId="164" fontId="3" fillId="0" borderId="0" xfId="0" applyNumberFormat="1" applyFont="1"/>
    <xf numFmtId="3" fontId="11" fillId="0" borderId="0" xfId="0" applyNumberFormat="1" applyFont="1"/>
    <xf numFmtId="166" fontId="11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/>
    </xf>
    <xf numFmtId="164" fontId="3" fillId="0" borderId="10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1" fillId="0" borderId="9" xfId="0" applyNumberFormat="1" applyFont="1" applyBorder="1"/>
    <xf numFmtId="164" fontId="4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/>
    <xf numFmtId="164" fontId="3" fillId="0" borderId="11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8" fillId="0" borderId="12" xfId="0" applyNumberFormat="1" applyFont="1" applyBorder="1"/>
    <xf numFmtId="164" fontId="3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3" fillId="0" borderId="11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009471"/>
      <color rgb="FF87C2AF"/>
      <color rgb="FF0071BC"/>
      <color rgb="FFD9EAF5"/>
      <color rgb="FFA6CDE8"/>
      <color rgb="FFF8A124"/>
      <color rgb="FFFAC67A"/>
      <color rgb="FFFDDE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5"/>
  <cols>
    <col min="1" max="1" width="24" style="3" customWidth="1"/>
    <col min="2" max="2" width="9.85546875" style="3" customWidth="1"/>
    <col min="3" max="8" width="7.42578125" style="3" customWidth="1"/>
    <col min="9" max="9" width="7.42578125" style="17" customWidth="1"/>
    <col min="10" max="15" width="7.42578125" style="3" customWidth="1"/>
    <col min="16" max="16" width="8.140625" style="3" customWidth="1"/>
    <col min="17" max="17" width="9.5703125" style="3" bestFit="1" customWidth="1"/>
    <col min="18" max="16384" width="9.140625" style="3"/>
  </cols>
  <sheetData>
    <row r="1" spans="1:20" ht="15" customHeight="1" x14ac:dyDescent="0.2">
      <c r="A1" s="1" t="s">
        <v>22</v>
      </c>
      <c r="B1" s="2"/>
      <c r="C1" s="2"/>
      <c r="D1" s="2"/>
      <c r="E1" s="2"/>
      <c r="F1" s="2"/>
      <c r="G1" s="2"/>
      <c r="H1" s="2"/>
      <c r="I1" s="1"/>
      <c r="J1" s="2"/>
      <c r="K1" s="2"/>
      <c r="L1" s="2"/>
      <c r="M1" s="2"/>
      <c r="N1" s="2"/>
      <c r="O1" s="2"/>
      <c r="P1" s="2"/>
    </row>
    <row r="2" spans="1:20" ht="12" customHeight="1" thickBot="1" x14ac:dyDescent="0.25">
      <c r="A2" s="5" t="s">
        <v>33</v>
      </c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4" t="s">
        <v>17</v>
      </c>
    </row>
    <row r="3" spans="1:20" ht="18" customHeight="1" thickBot="1" x14ac:dyDescent="0.25">
      <c r="A3" s="39"/>
      <c r="B3" s="41" t="s">
        <v>0</v>
      </c>
      <c r="C3" s="43" t="s">
        <v>20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0" ht="68.25" customHeight="1" thickBot="1" x14ac:dyDescent="0.25">
      <c r="A4" s="40"/>
      <c r="B4" s="42"/>
      <c r="C4" s="19" t="s">
        <v>29</v>
      </c>
      <c r="D4" s="19" t="s">
        <v>30</v>
      </c>
      <c r="E4" s="19" t="s">
        <v>1</v>
      </c>
      <c r="F4" s="19" t="s">
        <v>2</v>
      </c>
      <c r="G4" s="19" t="s">
        <v>3</v>
      </c>
      <c r="H4" s="19" t="s">
        <v>4</v>
      </c>
      <c r="I4" s="19" t="s">
        <v>5</v>
      </c>
      <c r="J4" s="19" t="s">
        <v>10</v>
      </c>
      <c r="K4" s="19" t="s">
        <v>11</v>
      </c>
      <c r="L4" s="19" t="s">
        <v>12</v>
      </c>
      <c r="M4" s="19" t="s">
        <v>13</v>
      </c>
      <c r="N4" s="19" t="s">
        <v>14</v>
      </c>
      <c r="O4" s="19" t="s">
        <v>15</v>
      </c>
      <c r="P4" s="20" t="s">
        <v>16</v>
      </c>
    </row>
    <row r="5" spans="1:20" ht="15" customHeight="1" x14ac:dyDescent="0.2">
      <c r="A5" s="21" t="s">
        <v>23</v>
      </c>
      <c r="B5" s="25">
        <v>1389683</v>
      </c>
      <c r="C5" s="26">
        <v>885</v>
      </c>
      <c r="D5" s="26">
        <v>150675</v>
      </c>
      <c r="E5" s="26">
        <v>222262</v>
      </c>
      <c r="F5" s="26">
        <v>150404</v>
      </c>
      <c r="G5" s="26">
        <v>36770</v>
      </c>
      <c r="H5" s="26">
        <v>41577</v>
      </c>
      <c r="I5" s="25">
        <v>45445</v>
      </c>
      <c r="J5" s="26">
        <v>99412</v>
      </c>
      <c r="K5" s="26">
        <v>109869</v>
      </c>
      <c r="L5" s="26">
        <v>219742</v>
      </c>
      <c r="M5" s="26">
        <v>75331</v>
      </c>
      <c r="N5" s="26">
        <v>86878</v>
      </c>
      <c r="O5" s="26">
        <v>64383</v>
      </c>
      <c r="P5" s="27">
        <v>86050</v>
      </c>
      <c r="R5" s="11"/>
    </row>
    <row r="6" spans="1:20" ht="12.75" customHeight="1" x14ac:dyDescent="0.2">
      <c r="A6" s="22" t="s">
        <v>18</v>
      </c>
      <c r="B6" s="28"/>
      <c r="C6" s="28"/>
      <c r="D6" s="28"/>
      <c r="E6" s="28"/>
      <c r="F6" s="28"/>
      <c r="G6" s="28"/>
      <c r="H6" s="28"/>
      <c r="I6" s="29"/>
      <c r="J6" s="28"/>
      <c r="K6" s="28"/>
      <c r="L6" s="28"/>
      <c r="M6" s="28"/>
      <c r="N6" s="28"/>
      <c r="O6" s="28"/>
      <c r="P6" s="30"/>
      <c r="R6" s="11"/>
    </row>
    <row r="7" spans="1:20" ht="12.75" customHeight="1" x14ac:dyDescent="0.2">
      <c r="A7" s="23" t="s">
        <v>24</v>
      </c>
      <c r="B7" s="31">
        <f>B12+B13+B14</f>
        <v>421930</v>
      </c>
      <c r="C7" s="32">
        <v>294</v>
      </c>
      <c r="D7" s="32">
        <v>48603</v>
      </c>
      <c r="E7" s="32">
        <v>64678</v>
      </c>
      <c r="F7" s="32">
        <v>43772</v>
      </c>
      <c r="G7" s="32">
        <v>7146</v>
      </c>
      <c r="H7" s="32">
        <v>11437</v>
      </c>
      <c r="I7" s="31">
        <v>11885</v>
      </c>
      <c r="J7" s="32">
        <v>30218</v>
      </c>
      <c r="K7" s="32">
        <v>34347</v>
      </c>
      <c r="L7" s="32">
        <v>73453</v>
      </c>
      <c r="M7" s="32">
        <v>28367</v>
      </c>
      <c r="N7" s="32">
        <v>25307</v>
      </c>
      <c r="O7" s="32">
        <v>18488</v>
      </c>
      <c r="P7" s="33">
        <v>23935</v>
      </c>
      <c r="Q7" s="13"/>
      <c r="R7" s="11"/>
    </row>
    <row r="8" spans="1:20" ht="12.75" customHeight="1" x14ac:dyDescent="0.2">
      <c r="A8" s="23" t="s">
        <v>18</v>
      </c>
      <c r="B8" s="34"/>
      <c r="C8" s="35"/>
      <c r="D8" s="35"/>
      <c r="E8" s="35"/>
      <c r="F8" s="35"/>
      <c r="G8" s="35"/>
      <c r="H8" s="35"/>
      <c r="I8" s="34"/>
      <c r="J8" s="35"/>
      <c r="K8" s="35"/>
      <c r="L8" s="35"/>
      <c r="M8" s="35"/>
      <c r="N8" s="35"/>
      <c r="O8" s="35"/>
      <c r="P8" s="33"/>
      <c r="Q8" s="13"/>
      <c r="R8" s="11"/>
    </row>
    <row r="9" spans="1:20" ht="12.75" customHeight="1" x14ac:dyDescent="0.2">
      <c r="A9" s="24" t="s">
        <v>26</v>
      </c>
      <c r="B9" s="36">
        <v>197005</v>
      </c>
      <c r="C9" s="37">
        <v>161</v>
      </c>
      <c r="D9" s="37">
        <v>22861</v>
      </c>
      <c r="E9" s="37">
        <v>29282</v>
      </c>
      <c r="F9" s="37">
        <v>19000</v>
      </c>
      <c r="G9" s="37">
        <v>2313</v>
      </c>
      <c r="H9" s="37">
        <v>3409</v>
      </c>
      <c r="I9" s="36">
        <v>5162</v>
      </c>
      <c r="J9" s="37">
        <v>14834</v>
      </c>
      <c r="K9" s="37">
        <v>17497</v>
      </c>
      <c r="L9" s="32">
        <v>37176</v>
      </c>
      <c r="M9" s="37">
        <v>12842</v>
      </c>
      <c r="N9" s="37">
        <v>12058</v>
      </c>
      <c r="O9" s="37">
        <v>9778</v>
      </c>
      <c r="P9" s="33">
        <v>10632</v>
      </c>
      <c r="Q9" s="13"/>
      <c r="R9" s="11"/>
    </row>
    <row r="10" spans="1:20" ht="12.75" customHeight="1" x14ac:dyDescent="0.2">
      <c r="A10" s="24" t="s">
        <v>25</v>
      </c>
      <c r="B10" s="36">
        <v>224925</v>
      </c>
      <c r="C10" s="37">
        <v>133</v>
      </c>
      <c r="D10" s="37">
        <v>25742</v>
      </c>
      <c r="E10" s="37">
        <v>35396</v>
      </c>
      <c r="F10" s="37">
        <v>24772</v>
      </c>
      <c r="G10" s="37">
        <v>4833</v>
      </c>
      <c r="H10" s="37">
        <v>8028</v>
      </c>
      <c r="I10" s="36">
        <v>6723</v>
      </c>
      <c r="J10" s="37">
        <v>15384</v>
      </c>
      <c r="K10" s="37">
        <v>16850</v>
      </c>
      <c r="L10" s="37">
        <v>36277</v>
      </c>
      <c r="M10" s="37">
        <v>15525</v>
      </c>
      <c r="N10" s="37">
        <v>13249</v>
      </c>
      <c r="O10" s="37">
        <v>8710</v>
      </c>
      <c r="P10" s="33">
        <v>13303</v>
      </c>
      <c r="Q10" s="13"/>
      <c r="R10" s="11"/>
    </row>
    <row r="11" spans="1:20" ht="12.75" customHeight="1" x14ac:dyDescent="0.2">
      <c r="A11" s="23" t="s">
        <v>18</v>
      </c>
      <c r="B11" s="36"/>
      <c r="C11" s="37"/>
      <c r="D11" s="37"/>
      <c r="E11" s="37"/>
      <c r="F11" s="37"/>
      <c r="G11" s="37"/>
      <c r="H11" s="37"/>
      <c r="I11" s="36"/>
      <c r="J11" s="37"/>
      <c r="K11" s="37"/>
      <c r="L11" s="37"/>
      <c r="M11" s="37"/>
      <c r="N11" s="37"/>
      <c r="O11" s="37"/>
      <c r="P11" s="33"/>
      <c r="Q11" s="13"/>
      <c r="R11" s="11"/>
    </row>
    <row r="12" spans="1:20" ht="12.75" customHeight="1" x14ac:dyDescent="0.2">
      <c r="A12" s="24" t="s">
        <v>6</v>
      </c>
      <c r="B12" s="36">
        <v>4199</v>
      </c>
      <c r="C12" s="37">
        <v>3</v>
      </c>
      <c r="D12" s="37">
        <v>484</v>
      </c>
      <c r="E12" s="37">
        <v>643</v>
      </c>
      <c r="F12" s="37">
        <v>436</v>
      </c>
      <c r="G12" s="37">
        <v>71</v>
      </c>
      <c r="H12" s="37">
        <v>114</v>
      </c>
      <c r="I12" s="36">
        <v>118</v>
      </c>
      <c r="J12" s="37">
        <v>301</v>
      </c>
      <c r="K12" s="37">
        <v>342</v>
      </c>
      <c r="L12" s="37">
        <v>731</v>
      </c>
      <c r="M12" s="37">
        <v>282</v>
      </c>
      <c r="N12" s="37">
        <v>252</v>
      </c>
      <c r="O12" s="37">
        <v>184</v>
      </c>
      <c r="P12" s="33">
        <v>238</v>
      </c>
      <c r="Q12" s="13"/>
      <c r="R12" s="11"/>
    </row>
    <row r="13" spans="1:20" ht="12.75" customHeight="1" x14ac:dyDescent="0.2">
      <c r="A13" s="24" t="s">
        <v>7</v>
      </c>
      <c r="B13" s="36">
        <v>160587</v>
      </c>
      <c r="C13" s="37">
        <v>130</v>
      </c>
      <c r="D13" s="37">
        <v>19218</v>
      </c>
      <c r="E13" s="37">
        <v>26035</v>
      </c>
      <c r="F13" s="37">
        <v>14459</v>
      </c>
      <c r="G13" s="37">
        <v>2180</v>
      </c>
      <c r="H13" s="37">
        <v>5828</v>
      </c>
      <c r="I13" s="36">
        <v>4256</v>
      </c>
      <c r="J13" s="37">
        <v>11555</v>
      </c>
      <c r="K13" s="37">
        <v>12705</v>
      </c>
      <c r="L13" s="37">
        <v>29177</v>
      </c>
      <c r="M13" s="37">
        <v>12360</v>
      </c>
      <c r="N13" s="37">
        <v>9324</v>
      </c>
      <c r="O13" s="37">
        <v>5560</v>
      </c>
      <c r="P13" s="33">
        <v>7800</v>
      </c>
      <c r="Q13" s="13"/>
      <c r="R13" s="11"/>
    </row>
    <row r="14" spans="1:20" ht="12.75" customHeight="1" x14ac:dyDescent="0.2">
      <c r="A14" s="24" t="s">
        <v>8</v>
      </c>
      <c r="B14" s="36">
        <v>257144</v>
      </c>
      <c r="C14" s="37">
        <v>161</v>
      </c>
      <c r="D14" s="37">
        <v>28901</v>
      </c>
      <c r="E14" s="37">
        <v>38000</v>
      </c>
      <c r="F14" s="37">
        <v>28877</v>
      </c>
      <c r="G14" s="37">
        <v>4895</v>
      </c>
      <c r="H14" s="37">
        <v>5495</v>
      </c>
      <c r="I14" s="36">
        <v>7511</v>
      </c>
      <c r="J14" s="37">
        <v>18362</v>
      </c>
      <c r="K14" s="37">
        <v>21300</v>
      </c>
      <c r="L14" s="37">
        <v>43545</v>
      </c>
      <c r="M14" s="37">
        <v>15725</v>
      </c>
      <c r="N14" s="37">
        <v>15731</v>
      </c>
      <c r="O14" s="37">
        <v>12744</v>
      </c>
      <c r="P14" s="33">
        <v>15897</v>
      </c>
      <c r="Q14" s="13"/>
      <c r="R14" s="11"/>
    </row>
    <row r="15" spans="1:20" ht="12.75" customHeight="1" x14ac:dyDescent="0.2">
      <c r="A15" s="23" t="s">
        <v>21</v>
      </c>
      <c r="B15" s="36">
        <v>307479</v>
      </c>
      <c r="C15" s="37">
        <v>257</v>
      </c>
      <c r="D15" s="37">
        <v>36573</v>
      </c>
      <c r="E15" s="37">
        <v>47669</v>
      </c>
      <c r="F15" s="37">
        <v>30606</v>
      </c>
      <c r="G15" s="37">
        <v>5353</v>
      </c>
      <c r="H15" s="37">
        <v>8142</v>
      </c>
      <c r="I15" s="36">
        <v>8255</v>
      </c>
      <c r="J15" s="37">
        <v>22557</v>
      </c>
      <c r="K15" s="37">
        <v>26409</v>
      </c>
      <c r="L15" s="37">
        <v>54192</v>
      </c>
      <c r="M15" s="37">
        <v>17709</v>
      </c>
      <c r="N15" s="37">
        <v>18657</v>
      </c>
      <c r="O15" s="37">
        <v>13991</v>
      </c>
      <c r="P15" s="38">
        <v>17109</v>
      </c>
      <c r="Q15" s="13"/>
      <c r="R15" s="11"/>
      <c r="T15" s="8"/>
    </row>
    <row r="16" spans="1:20" ht="12.75" customHeight="1" x14ac:dyDescent="0.2">
      <c r="A16" s="23" t="s">
        <v>18</v>
      </c>
      <c r="B16" s="36"/>
      <c r="C16" s="37"/>
      <c r="D16" s="37"/>
      <c r="E16" s="37"/>
      <c r="F16" s="37"/>
      <c r="G16" s="37"/>
      <c r="H16" s="37"/>
      <c r="I16" s="36"/>
      <c r="J16" s="37"/>
      <c r="K16" s="37"/>
      <c r="L16" s="37"/>
      <c r="M16" s="37"/>
      <c r="N16" s="37"/>
      <c r="O16" s="37"/>
      <c r="P16" s="38"/>
      <c r="Q16" s="13"/>
      <c r="R16" s="11"/>
    </row>
    <row r="17" spans="1:18" ht="12.75" customHeight="1" x14ac:dyDescent="0.2">
      <c r="A17" s="24" t="s">
        <v>27</v>
      </c>
      <c r="B17" s="36">
        <v>99484</v>
      </c>
      <c r="C17" s="37">
        <v>126</v>
      </c>
      <c r="D17" s="37">
        <v>12939</v>
      </c>
      <c r="E17" s="37">
        <v>17122</v>
      </c>
      <c r="F17" s="37">
        <v>7558</v>
      </c>
      <c r="G17" s="37">
        <v>951</v>
      </c>
      <c r="H17" s="37">
        <v>3399</v>
      </c>
      <c r="I17" s="36">
        <v>2014</v>
      </c>
      <c r="J17" s="37">
        <v>7492</v>
      </c>
      <c r="K17" s="37">
        <v>8448</v>
      </c>
      <c r="L17" s="37">
        <v>18400</v>
      </c>
      <c r="M17" s="37">
        <v>6435</v>
      </c>
      <c r="N17" s="37">
        <v>5757</v>
      </c>
      <c r="O17" s="37">
        <v>3845</v>
      </c>
      <c r="P17" s="38">
        <v>4998</v>
      </c>
      <c r="Q17" s="13"/>
      <c r="R17" s="11"/>
    </row>
    <row r="18" spans="1:18" ht="12.75" customHeight="1" x14ac:dyDescent="0.2">
      <c r="A18" s="24" t="s">
        <v>9</v>
      </c>
      <c r="B18" s="36">
        <v>20045</v>
      </c>
      <c r="C18" s="37">
        <v>13</v>
      </c>
      <c r="D18" s="37">
        <v>2277</v>
      </c>
      <c r="E18" s="37">
        <v>2944</v>
      </c>
      <c r="F18" s="37">
        <v>2221</v>
      </c>
      <c r="G18" s="37">
        <v>425</v>
      </c>
      <c r="H18" s="37">
        <v>457</v>
      </c>
      <c r="I18" s="36">
        <v>601</v>
      </c>
      <c r="J18" s="37">
        <v>1452</v>
      </c>
      <c r="K18" s="37">
        <v>1731</v>
      </c>
      <c r="L18" s="37">
        <v>3449</v>
      </c>
      <c r="M18" s="37">
        <v>1087</v>
      </c>
      <c r="N18" s="37">
        <v>1243</v>
      </c>
      <c r="O18" s="37">
        <v>978</v>
      </c>
      <c r="P18" s="38">
        <v>1167</v>
      </c>
      <c r="Q18" s="13"/>
      <c r="R18" s="11"/>
    </row>
    <row r="19" spans="1:18" ht="12.75" customHeight="1" x14ac:dyDescent="0.2">
      <c r="A19" s="24" t="s">
        <v>28</v>
      </c>
      <c r="B19" s="36">
        <v>187950</v>
      </c>
      <c r="C19" s="37">
        <v>118</v>
      </c>
      <c r="D19" s="37">
        <v>21357</v>
      </c>
      <c r="E19" s="37">
        <v>27603</v>
      </c>
      <c r="F19" s="37">
        <v>20827</v>
      </c>
      <c r="G19" s="37">
        <v>3977</v>
      </c>
      <c r="H19" s="37">
        <v>4286</v>
      </c>
      <c r="I19" s="36">
        <v>5640</v>
      </c>
      <c r="J19" s="37">
        <v>13613</v>
      </c>
      <c r="K19" s="37">
        <v>16230</v>
      </c>
      <c r="L19" s="37">
        <v>32343</v>
      </c>
      <c r="M19" s="37">
        <v>10187</v>
      </c>
      <c r="N19" s="37">
        <v>11657</v>
      </c>
      <c r="O19" s="37">
        <v>9168</v>
      </c>
      <c r="P19" s="38">
        <v>10944</v>
      </c>
      <c r="Q19" s="13"/>
      <c r="R19" s="11"/>
    </row>
    <row r="20" spans="1:18" ht="12.75" customHeight="1" x14ac:dyDescent="0.2">
      <c r="A20" s="23" t="s">
        <v>19</v>
      </c>
      <c r="B20" s="36">
        <f>B22+B23+B24+B25+B26</f>
        <v>660274</v>
      </c>
      <c r="C20" s="37">
        <v>334</v>
      </c>
      <c r="D20" s="37">
        <v>65499</v>
      </c>
      <c r="E20" s="37">
        <v>109915</v>
      </c>
      <c r="F20" s="37">
        <v>76026</v>
      </c>
      <c r="G20" s="37">
        <v>24271</v>
      </c>
      <c r="H20" s="37">
        <v>21998</v>
      </c>
      <c r="I20" s="36">
        <v>25305</v>
      </c>
      <c r="J20" s="37">
        <v>46637</v>
      </c>
      <c r="K20" s="37">
        <v>49113</v>
      </c>
      <c r="L20" s="37">
        <v>92097</v>
      </c>
      <c r="M20" s="37">
        <v>29255</v>
      </c>
      <c r="N20" s="37">
        <v>42914</v>
      </c>
      <c r="O20" s="37">
        <v>31904</v>
      </c>
      <c r="P20" s="38">
        <v>45006</v>
      </c>
      <c r="Q20" s="13"/>
      <c r="R20" s="11"/>
    </row>
    <row r="21" spans="1:18" ht="12.75" customHeight="1" x14ac:dyDescent="0.2">
      <c r="A21" s="23" t="s">
        <v>18</v>
      </c>
      <c r="B21" s="36"/>
      <c r="C21" s="37"/>
      <c r="D21" s="37"/>
      <c r="E21" s="37"/>
      <c r="F21" s="37"/>
      <c r="G21" s="37"/>
      <c r="H21" s="37"/>
      <c r="I21" s="36"/>
      <c r="J21" s="37"/>
      <c r="K21" s="37"/>
      <c r="L21" s="36"/>
      <c r="M21" s="37"/>
      <c r="N21" s="37"/>
      <c r="O21" s="37"/>
      <c r="P21" s="38"/>
      <c r="R21" s="11"/>
    </row>
    <row r="22" spans="1:18" ht="12.75" customHeight="1" x14ac:dyDescent="0.2">
      <c r="A22" s="24" t="s">
        <v>27</v>
      </c>
      <c r="B22" s="36">
        <v>20473</v>
      </c>
      <c r="C22" s="37">
        <v>9</v>
      </c>
      <c r="D22" s="37">
        <v>2255</v>
      </c>
      <c r="E22" s="37">
        <v>3964</v>
      </c>
      <c r="F22" s="37">
        <v>2195</v>
      </c>
      <c r="G22" s="37">
        <v>1022</v>
      </c>
      <c r="H22" s="37">
        <v>1348</v>
      </c>
      <c r="I22" s="36">
        <v>1068</v>
      </c>
      <c r="J22" s="37">
        <v>1404</v>
      </c>
      <c r="K22" s="37">
        <v>1050</v>
      </c>
      <c r="L22" s="37">
        <v>1651</v>
      </c>
      <c r="M22" s="37">
        <v>730</v>
      </c>
      <c r="N22" s="37">
        <v>1197</v>
      </c>
      <c r="O22" s="37">
        <v>844</v>
      </c>
      <c r="P22" s="38">
        <v>1736</v>
      </c>
      <c r="R22" s="11"/>
    </row>
    <row r="23" spans="1:18" ht="12.75" customHeight="1" x14ac:dyDescent="0.2">
      <c r="A23" s="24" t="s">
        <v>9</v>
      </c>
      <c r="B23" s="36">
        <v>7070</v>
      </c>
      <c r="C23" s="37">
        <v>3</v>
      </c>
      <c r="D23" s="37">
        <v>554</v>
      </c>
      <c r="E23" s="37">
        <v>1481</v>
      </c>
      <c r="F23" s="37">
        <v>801</v>
      </c>
      <c r="G23" s="37">
        <v>394</v>
      </c>
      <c r="H23" s="37">
        <v>357</v>
      </c>
      <c r="I23" s="36">
        <v>393</v>
      </c>
      <c r="J23" s="37">
        <v>526</v>
      </c>
      <c r="K23" s="37">
        <v>443</v>
      </c>
      <c r="L23" s="37">
        <v>713</v>
      </c>
      <c r="M23" s="37">
        <v>170</v>
      </c>
      <c r="N23" s="37">
        <v>427</v>
      </c>
      <c r="O23" s="37">
        <v>262</v>
      </c>
      <c r="P23" s="38">
        <v>546</v>
      </c>
      <c r="R23" s="11"/>
    </row>
    <row r="24" spans="1:18" ht="12.75" customHeight="1" x14ac:dyDescent="0.2">
      <c r="A24" s="24" t="s">
        <v>28</v>
      </c>
      <c r="B24" s="36">
        <v>66287</v>
      </c>
      <c r="C24" s="37">
        <v>23</v>
      </c>
      <c r="D24" s="37">
        <v>5203</v>
      </c>
      <c r="E24" s="37">
        <v>13887</v>
      </c>
      <c r="F24" s="37">
        <v>7502</v>
      </c>
      <c r="G24" s="37">
        <v>3696</v>
      </c>
      <c r="H24" s="37">
        <v>3352</v>
      </c>
      <c r="I24" s="36">
        <v>3688</v>
      </c>
      <c r="J24" s="37">
        <v>4927</v>
      </c>
      <c r="K24" s="37">
        <v>4151</v>
      </c>
      <c r="L24" s="37">
        <v>6691</v>
      </c>
      <c r="M24" s="37">
        <v>1596</v>
      </c>
      <c r="N24" s="37">
        <v>3997</v>
      </c>
      <c r="O24" s="37">
        <v>2460</v>
      </c>
      <c r="P24" s="38">
        <v>5114</v>
      </c>
      <c r="R24" s="11"/>
    </row>
    <row r="25" spans="1:18" ht="12.75" customHeight="1" x14ac:dyDescent="0.2">
      <c r="A25" s="24" t="s">
        <v>31</v>
      </c>
      <c r="B25" s="36">
        <v>342588</v>
      </c>
      <c r="C25" s="37">
        <v>232</v>
      </c>
      <c r="D25" s="37">
        <v>41899</v>
      </c>
      <c r="E25" s="37">
        <v>45796</v>
      </c>
      <c r="F25" s="37">
        <v>35640</v>
      </c>
      <c r="G25" s="37">
        <v>2132</v>
      </c>
      <c r="H25" s="37">
        <v>2889</v>
      </c>
      <c r="I25" s="36">
        <v>7206</v>
      </c>
      <c r="J25" s="37">
        <v>26985</v>
      </c>
      <c r="K25" s="37">
        <v>33094</v>
      </c>
      <c r="L25" s="37">
        <v>68289</v>
      </c>
      <c r="M25" s="37">
        <v>23652</v>
      </c>
      <c r="N25" s="37">
        <v>23009</v>
      </c>
      <c r="O25" s="37">
        <v>16463</v>
      </c>
      <c r="P25" s="38">
        <v>15302</v>
      </c>
      <c r="R25" s="11"/>
    </row>
    <row r="26" spans="1:18" ht="12.75" customHeight="1" x14ac:dyDescent="0.2">
      <c r="A26" s="24" t="s">
        <v>32</v>
      </c>
      <c r="B26" s="36">
        <v>223856</v>
      </c>
      <c r="C26" s="37">
        <v>67</v>
      </c>
      <c r="D26" s="37">
        <v>15588</v>
      </c>
      <c r="E26" s="37">
        <v>44787</v>
      </c>
      <c r="F26" s="37">
        <v>29888</v>
      </c>
      <c r="G26" s="37">
        <v>17027</v>
      </c>
      <c r="H26" s="37">
        <v>14052</v>
      </c>
      <c r="I26" s="36">
        <v>12950</v>
      </c>
      <c r="J26" s="37">
        <v>12795</v>
      </c>
      <c r="K26" s="37">
        <v>10375</v>
      </c>
      <c r="L26" s="37">
        <v>14753</v>
      </c>
      <c r="M26" s="37">
        <v>3107</v>
      </c>
      <c r="N26" s="37">
        <v>14284</v>
      </c>
      <c r="O26" s="37">
        <v>11875</v>
      </c>
      <c r="P26" s="38">
        <v>22308</v>
      </c>
      <c r="Q26" s="11"/>
      <c r="R26" s="11"/>
    </row>
    <row r="27" spans="1:18" ht="14.25" x14ac:dyDescent="0.2">
      <c r="A27" s="5"/>
      <c r="B27" s="9"/>
      <c r="C27" s="9"/>
      <c r="D27" s="9"/>
      <c r="E27" s="9"/>
      <c r="F27" s="9"/>
      <c r="G27" s="9"/>
      <c r="H27" s="10"/>
      <c r="I27" s="14"/>
      <c r="J27" s="9"/>
      <c r="K27" s="9"/>
      <c r="L27" s="9"/>
      <c r="M27" s="9"/>
      <c r="N27" s="9"/>
      <c r="O27" s="9"/>
      <c r="P27" s="9"/>
    </row>
    <row r="28" spans="1:18" ht="14.25" x14ac:dyDescent="0.2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8" ht="14.2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8" x14ac:dyDescent="0.25">
      <c r="B30" s="7"/>
      <c r="C30" s="7"/>
      <c r="D30" s="7"/>
      <c r="E30" s="7"/>
      <c r="F30" s="7"/>
      <c r="G30" s="7"/>
      <c r="H30" s="7"/>
      <c r="I30" s="15"/>
      <c r="J30" s="7"/>
      <c r="K30" s="7"/>
      <c r="L30" s="7"/>
      <c r="M30" s="7"/>
      <c r="N30" s="7"/>
      <c r="O30" s="7"/>
      <c r="P30" s="7"/>
    </row>
    <row r="31" spans="1:18" x14ac:dyDescent="0.25"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  <c r="N31" s="12"/>
      <c r="O31" s="12"/>
      <c r="P31" s="12"/>
    </row>
    <row r="32" spans="1:18" x14ac:dyDescent="0.25"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  <c r="N32" s="12"/>
      <c r="O32" s="12"/>
      <c r="P32" s="12"/>
    </row>
    <row r="33" spans="2:9" x14ac:dyDescent="0.25">
      <c r="B33" s="7"/>
    </row>
    <row r="34" spans="2:9" x14ac:dyDescent="0.25">
      <c r="B34" s="7"/>
    </row>
    <row r="35" spans="2:9" x14ac:dyDescent="0.25">
      <c r="B35" s="7"/>
      <c r="I35" s="18"/>
    </row>
    <row r="36" spans="2:9" x14ac:dyDescent="0.25">
      <c r="B36" s="7"/>
    </row>
    <row r="37" spans="2:9" x14ac:dyDescent="0.25">
      <c r="B37" s="7"/>
    </row>
    <row r="38" spans="2:9" x14ac:dyDescent="0.25">
      <c r="B38" s="7"/>
    </row>
    <row r="39" spans="2:9" x14ac:dyDescent="0.25">
      <c r="B39" s="7"/>
    </row>
    <row r="40" spans="2:9" x14ac:dyDescent="0.25">
      <c r="B40" s="7"/>
    </row>
    <row r="41" spans="2:9" x14ac:dyDescent="0.25">
      <c r="B41" s="7"/>
    </row>
  </sheetData>
  <mergeCells count="3">
    <mergeCell ref="A3:A4"/>
    <mergeCell ref="B3:B4"/>
    <mergeCell ref="C3:P3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2026-02-16T13:34:10Z</dcterms:modified>
</cp:coreProperties>
</file>