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25" windowHeight="9600"/>
  </bookViews>
  <sheets>
    <sheet name="tab1" sheetId="1" r:id="rId1"/>
  </sheets>
  <calcPr calcId="162913"/>
</workbook>
</file>

<file path=xl/calcChain.xml><?xml version="1.0" encoding="utf-8"?>
<calcChain xmlns="http://schemas.openxmlformats.org/spreadsheetml/2006/main">
  <c r="C24" i="1" l="1"/>
  <c r="F24" i="1"/>
  <c r="G24" i="1"/>
  <c r="H24" i="1"/>
  <c r="J24" i="1"/>
  <c r="K24" i="1"/>
  <c r="N24" i="1"/>
  <c r="O24" i="1"/>
  <c r="P24" i="1"/>
  <c r="C31" i="1"/>
  <c r="D31" i="1"/>
  <c r="E31" i="1"/>
  <c r="F31" i="1"/>
  <c r="G31" i="1"/>
  <c r="H31" i="1"/>
  <c r="I31" i="1"/>
  <c r="I24" i="1" s="1"/>
  <c r="J31" i="1"/>
  <c r="K31" i="1"/>
  <c r="L31" i="1"/>
  <c r="M31" i="1"/>
  <c r="N31" i="1"/>
  <c r="O31" i="1"/>
  <c r="P31" i="1"/>
  <c r="B31" i="1"/>
  <c r="B24" i="1" s="1"/>
  <c r="C27" i="1"/>
  <c r="D27" i="1"/>
  <c r="D24" i="1" s="1"/>
  <c r="E27" i="1"/>
  <c r="E24" i="1" s="1"/>
  <c r="F27" i="1"/>
  <c r="G27" i="1"/>
  <c r="H27" i="1"/>
  <c r="I27" i="1"/>
  <c r="J27" i="1"/>
  <c r="K27" i="1"/>
  <c r="L27" i="1"/>
  <c r="L24" i="1" s="1"/>
  <c r="M27" i="1"/>
  <c r="M24" i="1" s="1"/>
  <c r="N27" i="1"/>
  <c r="O27" i="1"/>
  <c r="P27" i="1"/>
  <c r="B27" i="1"/>
  <c r="C17" i="1"/>
  <c r="D17" i="1"/>
  <c r="E17" i="1"/>
  <c r="F17" i="1"/>
  <c r="I17" i="1"/>
  <c r="J17" i="1"/>
  <c r="K17" i="1"/>
  <c r="L17" i="1"/>
  <c r="M17" i="1"/>
  <c r="N17" i="1"/>
  <c r="B17" i="1"/>
  <c r="C20" i="1"/>
  <c r="D20" i="1"/>
  <c r="E20" i="1"/>
  <c r="F20" i="1"/>
  <c r="G20" i="1"/>
  <c r="G17" i="1" s="1"/>
  <c r="H20" i="1"/>
  <c r="H17" i="1" s="1"/>
  <c r="I20" i="1"/>
  <c r="J20" i="1"/>
  <c r="K20" i="1"/>
  <c r="L20" i="1"/>
  <c r="M20" i="1"/>
  <c r="N20" i="1"/>
  <c r="O20" i="1"/>
  <c r="O17" i="1" s="1"/>
  <c r="P20" i="1"/>
  <c r="P17" i="1" s="1"/>
  <c r="B20" i="1"/>
  <c r="C7" i="1"/>
  <c r="D7" i="1"/>
  <c r="E7" i="1"/>
  <c r="F7" i="1"/>
  <c r="G7" i="1"/>
  <c r="H7" i="1"/>
  <c r="K7" i="1"/>
  <c r="L7" i="1"/>
  <c r="M7" i="1"/>
  <c r="N7" i="1"/>
  <c r="O7" i="1"/>
  <c r="P7" i="1"/>
  <c r="C10" i="1"/>
  <c r="D10" i="1"/>
  <c r="E10" i="1"/>
  <c r="F10" i="1"/>
  <c r="G10" i="1"/>
  <c r="H10" i="1"/>
  <c r="I10" i="1"/>
  <c r="I7" i="1" s="1"/>
  <c r="J10" i="1"/>
  <c r="J7" i="1" s="1"/>
  <c r="K10" i="1"/>
  <c r="L10" i="1"/>
  <c r="M10" i="1"/>
  <c r="N10" i="1"/>
  <c r="O10" i="1"/>
  <c r="P10" i="1"/>
  <c r="B10" i="1"/>
  <c r="B7" i="1" s="1"/>
</calcChain>
</file>

<file path=xl/sharedStrings.xml><?xml version="1.0" encoding="utf-8"?>
<sst xmlns="http://schemas.openxmlformats.org/spreadsheetml/2006/main" count="49" uniqueCount="36">
  <si>
    <t xml:space="preserve"> Česká republika</t>
  </si>
  <si>
    <t>Jihočeský</t>
  </si>
  <si>
    <t>Plzeňský</t>
  </si>
  <si>
    <t>Karlovarský</t>
  </si>
  <si>
    <t>Ústecký</t>
  </si>
  <si>
    <t>Liberecký</t>
  </si>
  <si>
    <t>telata jatečná</t>
  </si>
  <si>
    <t>býčci</t>
  </si>
  <si>
    <t>jalovičky</t>
  </si>
  <si>
    <t>Králové-
hradecký</t>
  </si>
  <si>
    <t>Pardubický</t>
  </si>
  <si>
    <t>Vysočina</t>
  </si>
  <si>
    <t>Jiho-
moravský</t>
  </si>
  <si>
    <t>Olomoucký</t>
  </si>
  <si>
    <t>Zlínský</t>
  </si>
  <si>
    <t>Moravsko-
slezský</t>
  </si>
  <si>
    <t xml:space="preserve">kusy </t>
  </si>
  <si>
    <t>v tom:</t>
  </si>
  <si>
    <t>v tom kraj</t>
  </si>
  <si>
    <t>Stavy turů podle věkových kategorií a podle krajů k 30. 6. 2025</t>
  </si>
  <si>
    <t>Středočeský</t>
  </si>
  <si>
    <t>Hl. m. Praha</t>
  </si>
  <si>
    <t>Tuři celkem</t>
  </si>
  <si>
    <t>Do 1 roku</t>
  </si>
  <si>
    <t>telata ostatní</t>
  </si>
  <si>
    <t>telata do 6 měsíců</t>
  </si>
  <si>
    <t>telata 6 až 12 měsíců</t>
  </si>
  <si>
    <t>Nad 1 rok a do 2 let</t>
  </si>
  <si>
    <t>býci celkem (vč. volů)</t>
  </si>
  <si>
    <t>jalovice</t>
  </si>
  <si>
    <t xml:space="preserve">jatečné </t>
  </si>
  <si>
    <t>ostatní</t>
  </si>
  <si>
    <t>Nad 2 roky</t>
  </si>
  <si>
    <t>krávy</t>
  </si>
  <si>
    <t xml:space="preserve">dojené </t>
  </si>
  <si>
    <t>předběžné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</si>
</sst>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"/>
    <numFmt numFmtId="166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6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4" fontId="6" fillId="0" borderId="0" xfId="0" applyNumberFormat="1" applyFont="1"/>
    <xf numFmtId="166" fontId="6" fillId="0" borderId="0" xfId="0" applyNumberFormat="1" applyFont="1"/>
    <xf numFmtId="0" fontId="6" fillId="0" borderId="0" xfId="0" applyFont="1" applyBorder="1"/>
    <xf numFmtId="165" fontId="7" fillId="0" borderId="0" xfId="0" applyNumberFormat="1" applyFont="1" applyBorder="1"/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164" fontId="2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/>
    <xf numFmtId="164" fontId="3" fillId="0" borderId="8" xfId="0" applyNumberFormat="1" applyFont="1" applyBorder="1" applyAlignment="1"/>
    <xf numFmtId="0" fontId="2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2"/>
    </xf>
    <xf numFmtId="0" fontId="3" fillId="3" borderId="0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A7DFD6"/>
      <color rgb="FF009471"/>
      <color rgb="FF87C2AF"/>
      <color rgb="FF0071BC"/>
      <color rgb="FFD9EAF5"/>
      <color rgb="FFA6CDE8"/>
      <color rgb="FFF8A124"/>
      <color rgb="FFFAC67A"/>
      <color rgb="FFFDDE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V12" sqref="V12"/>
    </sheetView>
  </sheetViews>
  <sheetFormatPr defaultColWidth="9.140625" defaultRowHeight="14.25" x14ac:dyDescent="0.2"/>
  <cols>
    <col min="1" max="1" width="24" style="3" customWidth="1"/>
    <col min="2" max="2" width="9.85546875" style="3" customWidth="1"/>
    <col min="3" max="16" width="7.42578125" style="3" customWidth="1"/>
    <col min="17" max="17" width="9.5703125" style="12" bestFit="1" customWidth="1"/>
    <col min="18" max="16384" width="9.140625" style="3"/>
  </cols>
  <sheetData>
    <row r="1" spans="1:17" ht="15" customHeight="1" x14ac:dyDescent="0.2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2" customHeight="1" thickBot="1" x14ac:dyDescent="0.25">
      <c r="A2" s="5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 t="s">
        <v>16</v>
      </c>
    </row>
    <row r="3" spans="1:17" ht="18" customHeight="1" thickBot="1" x14ac:dyDescent="0.25">
      <c r="A3" s="34"/>
      <c r="B3" s="36" t="s">
        <v>0</v>
      </c>
      <c r="C3" s="38" t="s">
        <v>18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7" ht="68.25" customHeight="1" thickBot="1" x14ac:dyDescent="0.25">
      <c r="A4" s="35"/>
      <c r="B4" s="37"/>
      <c r="C4" s="14" t="s">
        <v>21</v>
      </c>
      <c r="D4" s="14" t="s">
        <v>20</v>
      </c>
      <c r="E4" s="14" t="s">
        <v>1</v>
      </c>
      <c r="F4" s="14" t="s">
        <v>2</v>
      </c>
      <c r="G4" s="14" t="s">
        <v>3</v>
      </c>
      <c r="H4" s="14" t="s">
        <v>4</v>
      </c>
      <c r="I4" s="14" t="s">
        <v>5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5" t="s">
        <v>15</v>
      </c>
    </row>
    <row r="5" spans="1:17" ht="15" customHeight="1" x14ac:dyDescent="0.2">
      <c r="A5" s="29" t="s">
        <v>22</v>
      </c>
      <c r="B5" s="21">
        <v>1443191</v>
      </c>
      <c r="C5" s="21">
        <v>840</v>
      </c>
      <c r="D5" s="21">
        <v>152139</v>
      </c>
      <c r="E5" s="21">
        <v>235706</v>
      </c>
      <c r="F5" s="21">
        <v>161856</v>
      </c>
      <c r="G5" s="21">
        <v>45856</v>
      </c>
      <c r="H5" s="21">
        <v>46132</v>
      </c>
      <c r="I5" s="21">
        <v>49127</v>
      </c>
      <c r="J5" s="21">
        <v>101826</v>
      </c>
      <c r="K5" s="21">
        <v>110792</v>
      </c>
      <c r="L5" s="21">
        <v>218359</v>
      </c>
      <c r="M5" s="21">
        <v>71451</v>
      </c>
      <c r="N5" s="21">
        <v>91028</v>
      </c>
      <c r="O5" s="21">
        <v>66541</v>
      </c>
      <c r="P5" s="16">
        <v>91538</v>
      </c>
    </row>
    <row r="6" spans="1:17" ht="12.75" customHeight="1" x14ac:dyDescent="0.2">
      <c r="A6" s="30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17"/>
    </row>
    <row r="7" spans="1:17" ht="12.75" customHeight="1" x14ac:dyDescent="0.2">
      <c r="A7" s="31" t="s">
        <v>23</v>
      </c>
      <c r="B7" s="23">
        <f>B9+B10</f>
        <v>448136</v>
      </c>
      <c r="C7" s="24">
        <f t="shared" ref="C7:P7" si="0">C9+C10</f>
        <v>294</v>
      </c>
      <c r="D7" s="24">
        <f t="shared" si="0"/>
        <v>46720</v>
      </c>
      <c r="E7" s="24">
        <f t="shared" si="0"/>
        <v>72563</v>
      </c>
      <c r="F7" s="24">
        <f t="shared" si="0"/>
        <v>50514</v>
      </c>
      <c r="G7" s="24">
        <f t="shared" si="0"/>
        <v>13874</v>
      </c>
      <c r="H7" s="24">
        <f t="shared" si="0"/>
        <v>13222</v>
      </c>
      <c r="I7" s="23">
        <f t="shared" si="0"/>
        <v>14153</v>
      </c>
      <c r="J7" s="24">
        <f t="shared" si="0"/>
        <v>31657</v>
      </c>
      <c r="K7" s="24">
        <f t="shared" si="0"/>
        <v>34795</v>
      </c>
      <c r="L7" s="24">
        <f t="shared" si="0"/>
        <v>71239</v>
      </c>
      <c r="M7" s="24">
        <f t="shared" si="0"/>
        <v>22368</v>
      </c>
      <c r="N7" s="24">
        <f t="shared" si="0"/>
        <v>28508</v>
      </c>
      <c r="O7" s="24">
        <f t="shared" si="0"/>
        <v>20365</v>
      </c>
      <c r="P7" s="18">
        <f t="shared" si="0"/>
        <v>27864</v>
      </c>
      <c r="Q7" s="13"/>
    </row>
    <row r="8" spans="1:17" ht="12.75" customHeight="1" x14ac:dyDescent="0.2">
      <c r="A8" s="31" t="s">
        <v>17</v>
      </c>
      <c r="B8" s="25"/>
      <c r="C8" s="26"/>
      <c r="D8" s="26"/>
      <c r="E8" s="26"/>
      <c r="F8" s="26"/>
      <c r="G8" s="26"/>
      <c r="H8" s="26"/>
      <c r="I8" s="25"/>
      <c r="J8" s="26"/>
      <c r="K8" s="26"/>
      <c r="L8" s="26"/>
      <c r="M8" s="26"/>
      <c r="N8" s="26"/>
      <c r="O8" s="26"/>
      <c r="P8" s="19"/>
      <c r="Q8" s="13"/>
    </row>
    <row r="9" spans="1:17" ht="12.75" customHeight="1" x14ac:dyDescent="0.2">
      <c r="A9" s="32" t="s">
        <v>6</v>
      </c>
      <c r="B9" s="27">
        <v>4758</v>
      </c>
      <c r="C9" s="28">
        <v>3</v>
      </c>
      <c r="D9" s="28">
        <v>496</v>
      </c>
      <c r="E9" s="28">
        <v>770</v>
      </c>
      <c r="F9" s="28">
        <v>537</v>
      </c>
      <c r="G9" s="28">
        <v>147</v>
      </c>
      <c r="H9" s="28">
        <v>140</v>
      </c>
      <c r="I9" s="27">
        <v>151</v>
      </c>
      <c r="J9" s="28">
        <v>336</v>
      </c>
      <c r="K9" s="28">
        <v>369</v>
      </c>
      <c r="L9" s="28">
        <v>757</v>
      </c>
      <c r="M9" s="24">
        <v>237</v>
      </c>
      <c r="N9" s="28">
        <v>303</v>
      </c>
      <c r="O9" s="28">
        <v>216</v>
      </c>
      <c r="P9" s="20">
        <v>296</v>
      </c>
      <c r="Q9" s="13"/>
    </row>
    <row r="10" spans="1:17" ht="12.75" customHeight="1" x14ac:dyDescent="0.2">
      <c r="A10" s="32" t="s">
        <v>24</v>
      </c>
      <c r="B10" s="27">
        <f>B12+B13</f>
        <v>443378</v>
      </c>
      <c r="C10" s="28">
        <f t="shared" ref="C10:P10" si="1">C12+C13</f>
        <v>291</v>
      </c>
      <c r="D10" s="28">
        <f t="shared" si="1"/>
        <v>46224</v>
      </c>
      <c r="E10" s="28">
        <f t="shared" si="1"/>
        <v>71793</v>
      </c>
      <c r="F10" s="28">
        <f t="shared" si="1"/>
        <v>49977</v>
      </c>
      <c r="G10" s="28">
        <f t="shared" si="1"/>
        <v>13727</v>
      </c>
      <c r="H10" s="28">
        <f t="shared" si="1"/>
        <v>13082</v>
      </c>
      <c r="I10" s="27">
        <f t="shared" si="1"/>
        <v>14002</v>
      </c>
      <c r="J10" s="28">
        <f t="shared" si="1"/>
        <v>31321</v>
      </c>
      <c r="K10" s="28">
        <f t="shared" si="1"/>
        <v>34426</v>
      </c>
      <c r="L10" s="28">
        <f t="shared" si="1"/>
        <v>70482</v>
      </c>
      <c r="M10" s="28">
        <f t="shared" si="1"/>
        <v>22131</v>
      </c>
      <c r="N10" s="28">
        <f t="shared" si="1"/>
        <v>28205</v>
      </c>
      <c r="O10" s="28">
        <f t="shared" si="1"/>
        <v>20149</v>
      </c>
      <c r="P10" s="20">
        <f t="shared" si="1"/>
        <v>27568</v>
      </c>
      <c r="Q10" s="13"/>
    </row>
    <row r="11" spans="1:17" ht="12.75" customHeight="1" x14ac:dyDescent="0.2">
      <c r="A11" s="32" t="s">
        <v>17</v>
      </c>
      <c r="B11" s="27"/>
      <c r="C11" s="28"/>
      <c r="D11" s="28"/>
      <c r="E11" s="28"/>
      <c r="F11" s="28"/>
      <c r="G11" s="28"/>
      <c r="H11" s="28"/>
      <c r="I11" s="27"/>
      <c r="J11" s="28"/>
      <c r="K11" s="28"/>
      <c r="L11" s="28"/>
      <c r="M11" s="24"/>
      <c r="N11" s="28"/>
      <c r="O11" s="28"/>
      <c r="P11" s="20"/>
      <c r="Q11" s="13"/>
    </row>
    <row r="12" spans="1:17" ht="12.75" customHeight="1" x14ac:dyDescent="0.2">
      <c r="A12" s="33" t="s">
        <v>7</v>
      </c>
      <c r="B12" s="27">
        <v>178841</v>
      </c>
      <c r="C12" s="28">
        <v>143</v>
      </c>
      <c r="D12" s="28">
        <v>17769</v>
      </c>
      <c r="E12" s="28">
        <v>31419</v>
      </c>
      <c r="F12" s="28">
        <v>18844</v>
      </c>
      <c r="G12" s="28">
        <v>6475</v>
      </c>
      <c r="H12" s="28">
        <v>6308</v>
      </c>
      <c r="I12" s="27">
        <v>5898</v>
      </c>
      <c r="J12" s="28">
        <v>12716</v>
      </c>
      <c r="K12" s="28">
        <v>13155</v>
      </c>
      <c r="L12" s="28">
        <v>28243</v>
      </c>
      <c r="M12" s="28">
        <v>8800</v>
      </c>
      <c r="N12" s="28">
        <v>11393</v>
      </c>
      <c r="O12" s="28">
        <v>7221</v>
      </c>
      <c r="P12" s="20">
        <v>10457</v>
      </c>
      <c r="Q12" s="13"/>
    </row>
    <row r="13" spans="1:17" ht="12.75" customHeight="1" x14ac:dyDescent="0.2">
      <c r="A13" s="33" t="s">
        <v>8</v>
      </c>
      <c r="B13" s="27">
        <v>264537</v>
      </c>
      <c r="C13" s="28">
        <v>148</v>
      </c>
      <c r="D13" s="28">
        <v>28455</v>
      </c>
      <c r="E13" s="28">
        <v>40374</v>
      </c>
      <c r="F13" s="28">
        <v>31133</v>
      </c>
      <c r="G13" s="28">
        <v>7252</v>
      </c>
      <c r="H13" s="28">
        <v>6774</v>
      </c>
      <c r="I13" s="27">
        <v>8104</v>
      </c>
      <c r="J13" s="28">
        <v>18605</v>
      </c>
      <c r="K13" s="28">
        <v>21271</v>
      </c>
      <c r="L13" s="28">
        <v>42239</v>
      </c>
      <c r="M13" s="28">
        <v>13331</v>
      </c>
      <c r="N13" s="28">
        <v>16812</v>
      </c>
      <c r="O13" s="28">
        <v>12928</v>
      </c>
      <c r="P13" s="20">
        <v>17111</v>
      </c>
      <c r="Q13" s="13"/>
    </row>
    <row r="14" spans="1:17" ht="12.75" customHeight="1" x14ac:dyDescent="0.2">
      <c r="A14" s="32" t="s">
        <v>17</v>
      </c>
      <c r="B14" s="27"/>
      <c r="C14" s="28"/>
      <c r="D14" s="28"/>
      <c r="E14" s="28"/>
      <c r="F14" s="28"/>
      <c r="G14" s="28"/>
      <c r="H14" s="28"/>
      <c r="I14" s="27"/>
      <c r="J14" s="28"/>
      <c r="K14" s="28"/>
      <c r="L14" s="28"/>
      <c r="M14" s="28"/>
      <c r="N14" s="28"/>
      <c r="O14" s="28"/>
      <c r="P14" s="20"/>
      <c r="Q14" s="13"/>
    </row>
    <row r="15" spans="1:17" ht="12.75" customHeight="1" x14ac:dyDescent="0.2">
      <c r="A15" s="33" t="s">
        <v>25</v>
      </c>
      <c r="B15" s="27">
        <v>280652</v>
      </c>
      <c r="C15" s="28">
        <v>127</v>
      </c>
      <c r="D15" s="28">
        <v>26686</v>
      </c>
      <c r="E15" s="28">
        <v>48737</v>
      </c>
      <c r="F15" s="28">
        <v>34433</v>
      </c>
      <c r="G15" s="28">
        <v>12083</v>
      </c>
      <c r="H15" s="28">
        <v>10517</v>
      </c>
      <c r="I15" s="27">
        <v>10409</v>
      </c>
      <c r="J15" s="28">
        <v>18462</v>
      </c>
      <c r="K15" s="28">
        <v>19477</v>
      </c>
      <c r="L15" s="28">
        <v>38971</v>
      </c>
      <c r="M15" s="28">
        <v>11015</v>
      </c>
      <c r="N15" s="28">
        <v>18284</v>
      </c>
      <c r="O15" s="28">
        <v>11976</v>
      </c>
      <c r="P15" s="20">
        <v>19475</v>
      </c>
      <c r="Q15" s="13"/>
    </row>
    <row r="16" spans="1:17" ht="12.75" customHeight="1" x14ac:dyDescent="0.2">
      <c r="A16" s="33" t="s">
        <v>26</v>
      </c>
      <c r="B16" s="27">
        <v>167484</v>
      </c>
      <c r="C16" s="28">
        <v>167</v>
      </c>
      <c r="D16" s="28">
        <v>20034</v>
      </c>
      <c r="E16" s="28">
        <v>23826</v>
      </c>
      <c r="F16" s="28">
        <v>16081</v>
      </c>
      <c r="G16" s="28">
        <v>1791</v>
      </c>
      <c r="H16" s="28">
        <v>2705</v>
      </c>
      <c r="I16" s="27">
        <v>3744</v>
      </c>
      <c r="J16" s="28">
        <v>13195</v>
      </c>
      <c r="K16" s="28">
        <v>15318</v>
      </c>
      <c r="L16" s="28">
        <v>32268</v>
      </c>
      <c r="M16" s="28">
        <v>11353</v>
      </c>
      <c r="N16" s="28">
        <v>10224</v>
      </c>
      <c r="O16" s="28">
        <v>8389</v>
      </c>
      <c r="P16" s="20">
        <v>8389</v>
      </c>
      <c r="Q16" s="13"/>
    </row>
    <row r="17" spans="1:17" ht="12.75" customHeight="1" x14ac:dyDescent="0.2">
      <c r="A17" s="31" t="s">
        <v>27</v>
      </c>
      <c r="B17" s="27">
        <f>B19+B20</f>
        <v>321285</v>
      </c>
      <c r="C17" s="28">
        <f t="shared" ref="C17:P17" si="2">C19+C20</f>
        <v>203</v>
      </c>
      <c r="D17" s="28">
        <f t="shared" si="2"/>
        <v>39214</v>
      </c>
      <c r="E17" s="28">
        <f t="shared" si="2"/>
        <v>49810</v>
      </c>
      <c r="F17" s="28">
        <f t="shared" si="2"/>
        <v>33221</v>
      </c>
      <c r="G17" s="28">
        <f t="shared" si="2"/>
        <v>6266</v>
      </c>
      <c r="H17" s="28">
        <f t="shared" si="2"/>
        <v>9157</v>
      </c>
      <c r="I17" s="27">
        <f t="shared" si="2"/>
        <v>8916</v>
      </c>
      <c r="J17" s="28">
        <f t="shared" si="2"/>
        <v>23044</v>
      </c>
      <c r="K17" s="28">
        <f t="shared" si="2"/>
        <v>26534</v>
      </c>
      <c r="L17" s="28">
        <f t="shared" si="2"/>
        <v>54615</v>
      </c>
      <c r="M17" s="28">
        <f t="shared" si="2"/>
        <v>20169</v>
      </c>
      <c r="N17" s="28">
        <f t="shared" si="2"/>
        <v>18819</v>
      </c>
      <c r="O17" s="28">
        <f t="shared" si="2"/>
        <v>13881</v>
      </c>
      <c r="P17" s="20">
        <f t="shared" si="2"/>
        <v>17436</v>
      </c>
      <c r="Q17" s="13"/>
    </row>
    <row r="18" spans="1:17" ht="12.75" customHeight="1" x14ac:dyDescent="0.2">
      <c r="A18" s="31" t="s">
        <v>17</v>
      </c>
      <c r="B18" s="27"/>
      <c r="C18" s="28"/>
      <c r="D18" s="28"/>
      <c r="E18" s="28"/>
      <c r="F18" s="28"/>
      <c r="G18" s="28"/>
      <c r="H18" s="28"/>
      <c r="I18" s="27"/>
      <c r="J18" s="28"/>
      <c r="K18" s="28"/>
      <c r="L18" s="28"/>
      <c r="M18" s="28"/>
      <c r="N18" s="28"/>
      <c r="O18" s="28"/>
      <c r="P18" s="20"/>
      <c r="Q18" s="13"/>
    </row>
    <row r="19" spans="1:17" ht="12.75" customHeight="1" x14ac:dyDescent="0.2">
      <c r="A19" s="32" t="s">
        <v>28</v>
      </c>
      <c r="B19" s="27">
        <v>109776</v>
      </c>
      <c r="C19" s="28">
        <v>94</v>
      </c>
      <c r="D19" s="28">
        <v>15352</v>
      </c>
      <c r="E19" s="28">
        <v>18361</v>
      </c>
      <c r="F19" s="28">
        <v>9136</v>
      </c>
      <c r="G19" s="28">
        <v>1460</v>
      </c>
      <c r="H19" s="28">
        <v>4171</v>
      </c>
      <c r="I19" s="27">
        <v>2353</v>
      </c>
      <c r="J19" s="28">
        <v>7691</v>
      </c>
      <c r="K19" s="28">
        <v>8450</v>
      </c>
      <c r="L19" s="28">
        <v>18962</v>
      </c>
      <c r="M19" s="28">
        <v>8323</v>
      </c>
      <c r="N19" s="28">
        <v>6099</v>
      </c>
      <c r="O19" s="28">
        <v>4088</v>
      </c>
      <c r="P19" s="20">
        <v>5236</v>
      </c>
      <c r="Q19" s="13"/>
    </row>
    <row r="20" spans="1:17" ht="12.75" customHeight="1" x14ac:dyDescent="0.2">
      <c r="A20" s="32" t="s">
        <v>29</v>
      </c>
      <c r="B20" s="27">
        <f>B22+B23</f>
        <v>211509</v>
      </c>
      <c r="C20" s="28">
        <f t="shared" ref="C20:P20" si="3">C22+C23</f>
        <v>109</v>
      </c>
      <c r="D20" s="28">
        <f t="shared" si="3"/>
        <v>23862</v>
      </c>
      <c r="E20" s="28">
        <f t="shared" si="3"/>
        <v>31449</v>
      </c>
      <c r="F20" s="28">
        <f t="shared" si="3"/>
        <v>24085</v>
      </c>
      <c r="G20" s="28">
        <f t="shared" si="3"/>
        <v>4806</v>
      </c>
      <c r="H20" s="28">
        <f t="shared" si="3"/>
        <v>4986</v>
      </c>
      <c r="I20" s="27">
        <f t="shared" si="3"/>
        <v>6563</v>
      </c>
      <c r="J20" s="28">
        <f t="shared" si="3"/>
        <v>15353</v>
      </c>
      <c r="K20" s="28">
        <f t="shared" si="3"/>
        <v>18084</v>
      </c>
      <c r="L20" s="28">
        <f t="shared" si="3"/>
        <v>35653</v>
      </c>
      <c r="M20" s="28">
        <f t="shared" si="3"/>
        <v>11846</v>
      </c>
      <c r="N20" s="28">
        <f t="shared" si="3"/>
        <v>12720</v>
      </c>
      <c r="O20" s="28">
        <f t="shared" si="3"/>
        <v>9793</v>
      </c>
      <c r="P20" s="20">
        <f t="shared" si="3"/>
        <v>12200</v>
      </c>
      <c r="Q20" s="13"/>
    </row>
    <row r="21" spans="1:17" ht="12.75" customHeight="1" x14ac:dyDescent="0.2">
      <c r="A21" s="32" t="s">
        <v>17</v>
      </c>
      <c r="B21" s="27"/>
      <c r="C21" s="28"/>
      <c r="D21" s="28"/>
      <c r="E21" s="28"/>
      <c r="F21" s="28"/>
      <c r="G21" s="28"/>
      <c r="H21" s="28"/>
      <c r="I21" s="27"/>
      <c r="J21" s="28"/>
      <c r="K21" s="28"/>
      <c r="L21" s="28"/>
      <c r="M21" s="28"/>
      <c r="N21" s="28"/>
      <c r="O21" s="28"/>
      <c r="P21" s="20"/>
      <c r="Q21" s="13"/>
    </row>
    <row r="22" spans="1:17" ht="12.75" customHeight="1" x14ac:dyDescent="0.2">
      <c r="A22" s="33" t="s">
        <v>30</v>
      </c>
      <c r="B22" s="27">
        <v>20379</v>
      </c>
      <c r="C22" s="28">
        <v>11</v>
      </c>
      <c r="D22" s="28">
        <v>2299</v>
      </c>
      <c r="E22" s="28">
        <v>3030</v>
      </c>
      <c r="F22" s="28">
        <v>2321</v>
      </c>
      <c r="G22" s="28">
        <v>463</v>
      </c>
      <c r="H22" s="28">
        <v>480</v>
      </c>
      <c r="I22" s="27">
        <v>632</v>
      </c>
      <c r="J22" s="28">
        <v>1480</v>
      </c>
      <c r="K22" s="28">
        <v>1742</v>
      </c>
      <c r="L22" s="28">
        <v>3435</v>
      </c>
      <c r="M22" s="28">
        <v>1142</v>
      </c>
      <c r="N22" s="28">
        <v>1225</v>
      </c>
      <c r="O22" s="28">
        <v>944</v>
      </c>
      <c r="P22" s="20">
        <v>1175</v>
      </c>
      <c r="Q22" s="13"/>
    </row>
    <row r="23" spans="1:17" ht="12.75" customHeight="1" x14ac:dyDescent="0.2">
      <c r="A23" s="33" t="s">
        <v>31</v>
      </c>
      <c r="B23" s="27">
        <v>191130</v>
      </c>
      <c r="C23" s="28">
        <v>98</v>
      </c>
      <c r="D23" s="28">
        <v>21563</v>
      </c>
      <c r="E23" s="28">
        <v>28419</v>
      </c>
      <c r="F23" s="28">
        <v>21764</v>
      </c>
      <c r="G23" s="28">
        <v>4343</v>
      </c>
      <c r="H23" s="28">
        <v>4506</v>
      </c>
      <c r="I23" s="27">
        <v>5931</v>
      </c>
      <c r="J23" s="28">
        <v>13873</v>
      </c>
      <c r="K23" s="28">
        <v>16342</v>
      </c>
      <c r="L23" s="28">
        <v>32218</v>
      </c>
      <c r="M23" s="28">
        <v>10704</v>
      </c>
      <c r="N23" s="28">
        <v>11495</v>
      </c>
      <c r="O23" s="28">
        <v>8849</v>
      </c>
      <c r="P23" s="20">
        <v>11025</v>
      </c>
      <c r="Q23" s="13"/>
    </row>
    <row r="24" spans="1:17" ht="12.75" customHeight="1" x14ac:dyDescent="0.2">
      <c r="A24" s="31" t="s">
        <v>32</v>
      </c>
      <c r="B24" s="27">
        <f>B26+B27+B31</f>
        <v>673770</v>
      </c>
      <c r="C24" s="28">
        <f t="shared" ref="C24:P24" si="4">C26+C27+C31</f>
        <v>343</v>
      </c>
      <c r="D24" s="28">
        <f t="shared" si="4"/>
        <v>66205</v>
      </c>
      <c r="E24" s="28">
        <f t="shared" si="4"/>
        <v>113333</v>
      </c>
      <c r="F24" s="28">
        <f t="shared" si="4"/>
        <v>78121</v>
      </c>
      <c r="G24" s="28">
        <f t="shared" si="4"/>
        <v>25716</v>
      </c>
      <c r="H24" s="28">
        <f t="shared" si="4"/>
        <v>23753</v>
      </c>
      <c r="I24" s="27">
        <f t="shared" si="4"/>
        <v>26058</v>
      </c>
      <c r="J24" s="28">
        <f t="shared" si="4"/>
        <v>47125</v>
      </c>
      <c r="K24" s="28">
        <f t="shared" si="4"/>
        <v>49463</v>
      </c>
      <c r="L24" s="28">
        <f t="shared" si="4"/>
        <v>92505</v>
      </c>
      <c r="M24" s="28">
        <f t="shared" si="4"/>
        <v>28914</v>
      </c>
      <c r="N24" s="28">
        <f t="shared" si="4"/>
        <v>43701</v>
      </c>
      <c r="O24" s="28">
        <f t="shared" si="4"/>
        <v>32295</v>
      </c>
      <c r="P24" s="20">
        <f t="shared" si="4"/>
        <v>46238</v>
      </c>
      <c r="Q24" s="13"/>
    </row>
    <row r="25" spans="1:17" ht="12.75" customHeight="1" x14ac:dyDescent="0.2">
      <c r="A25" s="31" t="s">
        <v>17</v>
      </c>
      <c r="B25" s="27"/>
      <c r="C25" s="28"/>
      <c r="D25" s="28"/>
      <c r="E25" s="28"/>
      <c r="F25" s="28"/>
      <c r="G25" s="28"/>
      <c r="H25" s="28"/>
      <c r="I25" s="27"/>
      <c r="J25" s="28"/>
      <c r="K25" s="28"/>
      <c r="L25" s="28"/>
      <c r="M25" s="28"/>
      <c r="N25" s="28"/>
      <c r="O25" s="28"/>
      <c r="P25" s="20"/>
      <c r="Q25" s="13"/>
    </row>
    <row r="26" spans="1:17" ht="12.75" customHeight="1" x14ac:dyDescent="0.2">
      <c r="A26" s="32" t="s">
        <v>28</v>
      </c>
      <c r="B26" s="27">
        <v>23262</v>
      </c>
      <c r="C26" s="28">
        <v>7</v>
      </c>
      <c r="D26" s="28">
        <v>2558</v>
      </c>
      <c r="E26" s="28">
        <v>4652</v>
      </c>
      <c r="F26" s="28">
        <v>2473</v>
      </c>
      <c r="G26" s="28">
        <v>1190</v>
      </c>
      <c r="H26" s="28">
        <v>1516</v>
      </c>
      <c r="I26" s="27">
        <v>1158</v>
      </c>
      <c r="J26" s="28">
        <v>1473</v>
      </c>
      <c r="K26" s="28">
        <v>1228</v>
      </c>
      <c r="L26" s="28">
        <v>1898</v>
      </c>
      <c r="M26" s="28">
        <v>707</v>
      </c>
      <c r="N26" s="28">
        <v>1242</v>
      </c>
      <c r="O26" s="28">
        <v>916</v>
      </c>
      <c r="P26" s="20">
        <v>2244</v>
      </c>
      <c r="Q26" s="13"/>
    </row>
    <row r="27" spans="1:17" ht="12.75" customHeight="1" x14ac:dyDescent="0.2">
      <c r="A27" s="32" t="s">
        <v>29</v>
      </c>
      <c r="B27" s="27">
        <f>B29+B30</f>
        <v>74321</v>
      </c>
      <c r="C27" s="28">
        <f t="shared" ref="C27:P27" si="5">C29+C30</f>
        <v>27</v>
      </c>
      <c r="D27" s="28">
        <f t="shared" si="5"/>
        <v>5808</v>
      </c>
      <c r="E27" s="28">
        <f t="shared" si="5"/>
        <v>15526</v>
      </c>
      <c r="F27" s="28">
        <f t="shared" si="5"/>
        <v>8631</v>
      </c>
      <c r="G27" s="28">
        <f t="shared" si="5"/>
        <v>4380</v>
      </c>
      <c r="H27" s="28">
        <f t="shared" si="5"/>
        <v>4270</v>
      </c>
      <c r="I27" s="27">
        <f t="shared" si="5"/>
        <v>4269</v>
      </c>
      <c r="J27" s="28">
        <f t="shared" si="5"/>
        <v>5426</v>
      </c>
      <c r="K27" s="28">
        <f t="shared" si="5"/>
        <v>4437</v>
      </c>
      <c r="L27" s="28">
        <f t="shared" si="5"/>
        <v>7034</v>
      </c>
      <c r="M27" s="28">
        <f t="shared" si="5"/>
        <v>1521</v>
      </c>
      <c r="N27" s="28">
        <f t="shared" si="5"/>
        <v>4513</v>
      </c>
      <c r="O27" s="28">
        <f t="shared" si="5"/>
        <v>2801</v>
      </c>
      <c r="P27" s="20">
        <f t="shared" si="5"/>
        <v>5678</v>
      </c>
      <c r="Q27" s="13"/>
    </row>
    <row r="28" spans="1:17" ht="12.75" customHeight="1" x14ac:dyDescent="0.2">
      <c r="A28" s="32" t="s">
        <v>17</v>
      </c>
      <c r="B28" s="27"/>
      <c r="C28" s="28"/>
      <c r="D28" s="28"/>
      <c r="E28" s="28"/>
      <c r="F28" s="28"/>
      <c r="G28" s="28"/>
      <c r="H28" s="28"/>
      <c r="I28" s="27"/>
      <c r="J28" s="28"/>
      <c r="K28" s="28"/>
      <c r="L28" s="28"/>
      <c r="M28" s="28"/>
      <c r="N28" s="28"/>
      <c r="O28" s="28"/>
      <c r="P28" s="20"/>
      <c r="Q28" s="13"/>
    </row>
    <row r="29" spans="1:17" ht="12.75" customHeight="1" x14ac:dyDescent="0.2">
      <c r="A29" s="33" t="s">
        <v>30</v>
      </c>
      <c r="B29" s="27">
        <v>7161</v>
      </c>
      <c r="C29" s="28">
        <v>3</v>
      </c>
      <c r="D29" s="28">
        <v>559</v>
      </c>
      <c r="E29" s="28">
        <v>1496</v>
      </c>
      <c r="F29" s="28">
        <v>832</v>
      </c>
      <c r="G29" s="28">
        <v>422</v>
      </c>
      <c r="H29" s="28">
        <v>411</v>
      </c>
      <c r="I29" s="27">
        <v>412</v>
      </c>
      <c r="J29" s="28">
        <v>522</v>
      </c>
      <c r="K29" s="28">
        <v>428</v>
      </c>
      <c r="L29" s="28">
        <v>678</v>
      </c>
      <c r="M29" s="28">
        <v>146</v>
      </c>
      <c r="N29" s="28">
        <v>435</v>
      </c>
      <c r="O29" s="28">
        <v>270</v>
      </c>
      <c r="P29" s="20">
        <v>547</v>
      </c>
      <c r="Q29" s="13"/>
    </row>
    <row r="30" spans="1:17" ht="12.75" customHeight="1" x14ac:dyDescent="0.2">
      <c r="A30" s="33" t="s">
        <v>31</v>
      </c>
      <c r="B30" s="27">
        <v>67160</v>
      </c>
      <c r="C30" s="28">
        <v>24</v>
      </c>
      <c r="D30" s="28">
        <v>5249</v>
      </c>
      <c r="E30" s="28">
        <v>14030</v>
      </c>
      <c r="F30" s="28">
        <v>7799</v>
      </c>
      <c r="G30" s="28">
        <v>3958</v>
      </c>
      <c r="H30" s="28">
        <v>3859</v>
      </c>
      <c r="I30" s="27">
        <v>3857</v>
      </c>
      <c r="J30" s="28">
        <v>4904</v>
      </c>
      <c r="K30" s="28">
        <v>4009</v>
      </c>
      <c r="L30" s="28">
        <v>6356</v>
      </c>
      <c r="M30" s="28">
        <v>1375</v>
      </c>
      <c r="N30" s="28">
        <v>4078</v>
      </c>
      <c r="O30" s="28">
        <v>2531</v>
      </c>
      <c r="P30" s="20">
        <v>5131</v>
      </c>
    </row>
    <row r="31" spans="1:17" ht="12.75" customHeight="1" x14ac:dyDescent="0.2">
      <c r="A31" s="32" t="s">
        <v>33</v>
      </c>
      <c r="B31" s="27">
        <f>B33+B34</f>
        <v>576187</v>
      </c>
      <c r="C31" s="28">
        <f t="shared" ref="C31:P31" si="6">C33+C34</f>
        <v>309</v>
      </c>
      <c r="D31" s="28">
        <f t="shared" si="6"/>
        <v>57839</v>
      </c>
      <c r="E31" s="28">
        <f t="shared" si="6"/>
        <v>93155</v>
      </c>
      <c r="F31" s="28">
        <f t="shared" si="6"/>
        <v>67017</v>
      </c>
      <c r="G31" s="28">
        <f t="shared" si="6"/>
        <v>20146</v>
      </c>
      <c r="H31" s="28">
        <f t="shared" si="6"/>
        <v>17967</v>
      </c>
      <c r="I31" s="27">
        <f t="shared" si="6"/>
        <v>20631</v>
      </c>
      <c r="J31" s="28">
        <f t="shared" si="6"/>
        <v>40226</v>
      </c>
      <c r="K31" s="28">
        <f t="shared" si="6"/>
        <v>43798</v>
      </c>
      <c r="L31" s="28">
        <f t="shared" si="6"/>
        <v>83573</v>
      </c>
      <c r="M31" s="28">
        <f t="shared" si="6"/>
        <v>26686</v>
      </c>
      <c r="N31" s="28">
        <f t="shared" si="6"/>
        <v>37946</v>
      </c>
      <c r="O31" s="28">
        <f t="shared" si="6"/>
        <v>28578</v>
      </c>
      <c r="P31" s="20">
        <f t="shared" si="6"/>
        <v>38316</v>
      </c>
    </row>
    <row r="32" spans="1:17" ht="12.75" customHeight="1" x14ac:dyDescent="0.2">
      <c r="A32" s="32" t="s">
        <v>17</v>
      </c>
      <c r="B32" s="27"/>
      <c r="C32" s="28"/>
      <c r="D32" s="28"/>
      <c r="E32" s="28"/>
      <c r="F32" s="28"/>
      <c r="G32" s="28"/>
      <c r="H32" s="28"/>
      <c r="I32" s="27"/>
      <c r="J32" s="28"/>
      <c r="K32" s="28"/>
      <c r="L32" s="28"/>
      <c r="M32" s="28"/>
      <c r="N32" s="28"/>
      <c r="O32" s="28"/>
      <c r="P32" s="20"/>
    </row>
    <row r="33" spans="1:16" ht="12.75" customHeight="1" x14ac:dyDescent="0.2">
      <c r="A33" s="33" t="s">
        <v>34</v>
      </c>
      <c r="B33" s="27">
        <v>342546</v>
      </c>
      <c r="C33" s="28">
        <v>233</v>
      </c>
      <c r="D33" s="28">
        <v>41467</v>
      </c>
      <c r="E33" s="28">
        <v>46078</v>
      </c>
      <c r="F33" s="28">
        <v>35497</v>
      </c>
      <c r="G33" s="28">
        <v>2111</v>
      </c>
      <c r="H33" s="28">
        <v>2893</v>
      </c>
      <c r="I33" s="27">
        <v>7229</v>
      </c>
      <c r="J33" s="28">
        <v>27041</v>
      </c>
      <c r="K33" s="28">
        <v>33165</v>
      </c>
      <c r="L33" s="28">
        <v>68440</v>
      </c>
      <c r="M33" s="28">
        <v>23557</v>
      </c>
      <c r="N33" s="28">
        <v>23208</v>
      </c>
      <c r="O33" s="28">
        <v>16529</v>
      </c>
      <c r="P33" s="20">
        <v>15098</v>
      </c>
    </row>
    <row r="34" spans="1:16" ht="12.75" customHeight="1" x14ac:dyDescent="0.2">
      <c r="A34" s="33" t="s">
        <v>31</v>
      </c>
      <c r="B34" s="27">
        <v>233641</v>
      </c>
      <c r="C34" s="28">
        <v>76</v>
      </c>
      <c r="D34" s="28">
        <v>16372</v>
      </c>
      <c r="E34" s="28">
        <v>47077</v>
      </c>
      <c r="F34" s="28">
        <v>31520</v>
      </c>
      <c r="G34" s="28">
        <v>18035</v>
      </c>
      <c r="H34" s="28">
        <v>15074</v>
      </c>
      <c r="I34" s="27">
        <v>13402</v>
      </c>
      <c r="J34" s="28">
        <v>13185</v>
      </c>
      <c r="K34" s="28">
        <v>10633</v>
      </c>
      <c r="L34" s="28">
        <v>15133</v>
      </c>
      <c r="M34" s="28">
        <v>3129</v>
      </c>
      <c r="N34" s="28">
        <v>14738</v>
      </c>
      <c r="O34" s="28">
        <v>12049</v>
      </c>
      <c r="P34" s="20">
        <v>23218</v>
      </c>
    </row>
    <row r="35" spans="1:16" x14ac:dyDescent="0.2">
      <c r="A35" s="5"/>
      <c r="B35" s="8"/>
      <c r="C35" s="8"/>
      <c r="D35" s="8"/>
      <c r="E35" s="8"/>
      <c r="F35" s="8"/>
      <c r="G35" s="8"/>
      <c r="H35" s="9"/>
      <c r="I35" s="8"/>
      <c r="J35" s="8"/>
      <c r="K35" s="8"/>
      <c r="L35" s="8"/>
      <c r="M35" s="8"/>
      <c r="N35" s="8"/>
      <c r="O35" s="8"/>
      <c r="P35" s="8"/>
    </row>
    <row r="36" spans="1:16" x14ac:dyDescent="0.2">
      <c r="A36" s="5"/>
      <c r="B36" s="6"/>
      <c r="C36" s="6"/>
      <c r="D36" s="6"/>
      <c r="E36" s="6"/>
      <c r="F36" s="6"/>
      <c r="G36" s="6"/>
      <c r="H36" s="9"/>
      <c r="I36" s="6"/>
      <c r="J36" s="6"/>
      <c r="K36" s="6"/>
      <c r="L36" s="6"/>
      <c r="M36" s="6"/>
      <c r="N36" s="6"/>
      <c r="O36" s="6"/>
      <c r="P36" s="6"/>
    </row>
    <row r="37" spans="1:16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">
      <c r="B39" s="7"/>
    </row>
    <row r="40" spans="1:16" x14ac:dyDescent="0.2">
      <c r="B40" s="7"/>
    </row>
    <row r="41" spans="1:16" x14ac:dyDescent="0.2">
      <c r="B41" s="7"/>
      <c r="I41" s="10"/>
    </row>
    <row r="42" spans="1:16" x14ac:dyDescent="0.2">
      <c r="B42" s="7"/>
    </row>
    <row r="43" spans="1:16" x14ac:dyDescent="0.2">
      <c r="B43" s="7"/>
    </row>
    <row r="44" spans="1:16" x14ac:dyDescent="0.2">
      <c r="B44" s="7"/>
    </row>
    <row r="45" spans="1:16" x14ac:dyDescent="0.2">
      <c r="B45" s="7"/>
    </row>
    <row r="46" spans="1:16" x14ac:dyDescent="0.2">
      <c r="B46" s="7"/>
    </row>
    <row r="47" spans="1:16" x14ac:dyDescent="0.2">
      <c r="B47" s="7"/>
    </row>
  </sheetData>
  <mergeCells count="3">
    <mergeCell ref="A3:A4"/>
    <mergeCell ref="B3:B4"/>
    <mergeCell ref="C3:P3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2025-08-27T09:27:58Z</dcterms:modified>
</cp:coreProperties>
</file>