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1865"/>
  </bookViews>
  <sheets>
    <sheet name="1" sheetId="1" r:id="rId1"/>
  </sheets>
  <externalReferences>
    <externalReference r:id="rId2"/>
  </externalReferences>
  <definedNames>
    <definedName name="Bericht_Tab1___final_sort">#REF!</definedName>
    <definedName name="Bericht_Tab4___final">#REF!</definedName>
    <definedName name="Excel_BuiltIn_Database">#REF!</definedName>
    <definedName name="Excel_BuiltIn_Extract">'[1]Tab 4'!$A$17:$F$51</definedName>
    <definedName name="_xlnm.Print_Titles" localSheetId="0">'1'!$1:$4</definedName>
  </definedNames>
  <calcPr calcId="125725"/>
</workbook>
</file>

<file path=xl/calcChain.xml><?xml version="1.0" encoding="utf-8"?>
<calcChain xmlns="http://schemas.openxmlformats.org/spreadsheetml/2006/main">
  <c r="I93" i="1"/>
  <c r="G93"/>
  <c r="I92"/>
  <c r="G92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I74"/>
  <c r="G74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I53"/>
  <c r="G53"/>
  <c r="I52"/>
  <c r="G52"/>
  <c r="I51"/>
  <c r="G51"/>
  <c r="I50"/>
  <c r="G50"/>
  <c r="I49"/>
  <c r="G49"/>
  <c r="G31"/>
  <c r="E31"/>
  <c r="E30"/>
  <c r="G30" s="1"/>
  <c r="E29"/>
  <c r="E28"/>
  <c r="E27"/>
  <c r="E26"/>
  <c r="G26" s="1"/>
  <c r="E25"/>
  <c r="G25" s="1"/>
  <c r="E24"/>
  <c r="E23"/>
  <c r="E22"/>
  <c r="G21"/>
  <c r="E21"/>
  <c r="E20"/>
  <c r="G20" s="1"/>
  <c r="E19"/>
  <c r="E16"/>
  <c r="G16" s="1"/>
  <c r="E15"/>
  <c r="G15" s="1"/>
  <c r="E14"/>
  <c r="E13"/>
  <c r="E12"/>
  <c r="G11"/>
  <c r="E11"/>
  <c r="E10"/>
  <c r="G10" s="1"/>
  <c r="E9"/>
  <c r="G8"/>
  <c r="G7"/>
</calcChain>
</file>

<file path=xl/sharedStrings.xml><?xml version="1.0" encoding="utf-8"?>
<sst xmlns="http://schemas.openxmlformats.org/spreadsheetml/2006/main" count="34" uniqueCount="33">
  <si>
    <t>1 Obyvatelstvo a rozloha okresů v Euroregionu Neisse-Nisa-Nysa (stav k 31. 12)</t>
  </si>
  <si>
    <t>Okres,
město s právy okresu,
euroregion</t>
  </si>
  <si>
    <t>Rok</t>
  </si>
  <si>
    <t>Počet 
obcí</t>
  </si>
  <si>
    <t>Obyvatelstvo</t>
  </si>
  <si>
    <t>Počet žen na 100 mužů</t>
  </si>
  <si>
    <r>
      <rPr>
        <b/>
        <sz val="8"/>
        <color theme="0"/>
        <rFont val="Arial"/>
        <family val="2"/>
        <charset val="238"/>
      </rPr>
      <t>Rozloha
(km</t>
    </r>
    <r>
      <rPr>
        <b/>
        <vertAlign val="superscript"/>
        <sz val="8"/>
        <color theme="0"/>
        <rFont val="Arial"/>
        <family val="2"/>
        <charset val="238"/>
      </rPr>
      <t>2</t>
    </r>
    <r>
      <rPr>
        <b/>
        <sz val="8"/>
        <color theme="0"/>
        <rFont val="Arial"/>
        <family val="2"/>
        <charset val="238"/>
      </rPr>
      <t>)</t>
    </r>
  </si>
  <si>
    <r>
      <t>H</t>
    </r>
    <r>
      <rPr>
        <b/>
        <sz val="8"/>
        <color theme="0"/>
        <rFont val="Arial"/>
        <family val="2"/>
        <charset val="238"/>
      </rPr>
      <t>ustota zalidnění (osoby/km</t>
    </r>
    <r>
      <rPr>
        <b/>
        <vertAlign val="superscript"/>
        <sz val="8"/>
        <color theme="0"/>
        <rFont val="Arial"/>
        <family val="2"/>
        <charset val="238"/>
      </rPr>
      <t>2</t>
    </r>
    <r>
      <rPr>
        <b/>
        <sz val="8"/>
        <color theme="0"/>
        <rFont val="Arial"/>
        <family val="2"/>
        <charset val="238"/>
      </rPr>
      <t>)</t>
    </r>
  </si>
  <si>
    <t>celkem</t>
  </si>
  <si>
    <t>muži</t>
  </si>
  <si>
    <t>ženy</t>
  </si>
  <si>
    <t xml:space="preserve">Česká část </t>
  </si>
  <si>
    <t>Česká Lípa</t>
  </si>
  <si>
    <t>Jablonec nad Nisou</t>
  </si>
  <si>
    <t>Liberec</t>
  </si>
  <si>
    <t>Semily</t>
  </si>
  <si>
    <t>Celkem</t>
  </si>
  <si>
    <t xml:space="preserve">Německá část </t>
  </si>
  <si>
    <t>Bautzen</t>
  </si>
  <si>
    <t>Görlitz</t>
  </si>
  <si>
    <t xml:space="preserve">Polská část </t>
  </si>
  <si>
    <t>Jelenia Góra, město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</si>
  <si>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</si>
  <si>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</si>
  <si>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</si>
  <si>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</si>
  <si>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</si>
  <si>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</si>
  <si>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</si>
  <si>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t>Euroregion</t>
  </si>
  <si>
    <t>Celkem ERN</t>
  </si>
  <si>
    <r>
      <t>Celkem</t>
    </r>
    <r>
      <rPr>
        <b/>
        <vertAlign val="superscript"/>
        <sz val="8"/>
        <rFont val="Arial"/>
        <family val="2"/>
        <charset val="238"/>
      </rPr>
      <t>1)</t>
    </r>
  </si>
  <si>
    <r>
      <t>1)</t>
    </r>
    <r>
      <rPr>
        <sz val="8"/>
        <rFont val="Arial"/>
        <family val="2"/>
      </rPr>
      <t xml:space="preserve"> včetně obcí z okresů mimo Euroregion </t>
    </r>
  </si>
</sst>
</file>

<file path=xl/styles.xml><?xml version="1.0" encoding="utf-8"?>
<styleSheet xmlns="http://schemas.openxmlformats.org/spreadsheetml/2006/main">
  <numFmts count="5">
    <numFmt numFmtId="164" formatCode="mmm\ dd"/>
    <numFmt numFmtId="165" formatCode="0.0"/>
    <numFmt numFmtId="166" formatCode="#\ ###&quot;  &quot;"/>
    <numFmt numFmtId="167" formatCode="#,##0_ ;\-#,##0\ "/>
    <numFmt numFmtId="168" formatCode="#,##0.0_ ;\-#,##0.0\ "/>
  </numFmts>
  <fonts count="14"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vertAlign val="superscript"/>
      <sz val="8"/>
      <color theme="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theme="0"/>
      </right>
      <top style="medium">
        <color theme="8" tint="0.3999450666829432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8" tint="0.39994506668294322"/>
      </top>
      <bottom style="medium">
        <color theme="0"/>
      </bottom>
      <diagonal/>
    </border>
    <border>
      <left style="medium">
        <color theme="0"/>
      </left>
      <right/>
      <top style="medium">
        <color theme="8" tint="0.39994506668294322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8" tint="0.3999450666829432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8" tint="0.39994506668294322"/>
      </bottom>
      <diagonal/>
    </border>
    <border>
      <left style="medium">
        <color theme="0"/>
      </left>
      <right/>
      <top style="medium">
        <color theme="0"/>
      </top>
      <bottom style="medium">
        <color theme="8" tint="0.39994506668294322"/>
      </bottom>
      <diagonal/>
    </border>
    <border>
      <left/>
      <right style="thin">
        <color theme="8" tint="0.39991454817346722"/>
      </right>
      <top/>
      <bottom/>
      <diagonal/>
    </border>
  </borders>
  <cellStyleXfs count="2">
    <xf numFmtId="0" fontId="0" fillId="0" borderId="0"/>
    <xf numFmtId="0" fontId="10" fillId="0" borderId="0"/>
  </cellStyleXfs>
  <cellXfs count="42">
    <xf numFmtId="0" fontId="0" fillId="0" borderId="0" xfId="0"/>
    <xf numFmtId="16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/>
    <xf numFmtId="165" fontId="4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167" fontId="8" fillId="0" borderId="0" xfId="0" applyNumberFormat="1" applyFont="1" applyFill="1" applyBorder="1"/>
    <xf numFmtId="167" fontId="8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center"/>
    </xf>
    <xf numFmtId="167" fontId="7" fillId="4" borderId="0" xfId="0" applyNumberFormat="1" applyFont="1" applyFill="1" applyBorder="1"/>
    <xf numFmtId="167" fontId="7" fillId="4" borderId="0" xfId="0" applyNumberFormat="1" applyFont="1" applyFill="1" applyBorder="1" applyAlignment="1">
      <alignment horizontal="right"/>
    </xf>
    <xf numFmtId="167" fontId="9" fillId="4" borderId="0" xfId="0" applyNumberFormat="1" applyFont="1" applyFill="1" applyBorder="1" applyAlignment="1">
      <alignment horizontal="right"/>
    </xf>
    <xf numFmtId="168" fontId="9" fillId="4" borderId="0" xfId="0" applyNumberFormat="1" applyFont="1" applyFill="1" applyBorder="1" applyAlignment="1">
      <alignment horizontal="right"/>
    </xf>
    <xf numFmtId="168" fontId="7" fillId="4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/>
    <xf numFmtId="0" fontId="1" fillId="0" borderId="0" xfId="0" applyFont="1" applyFill="1" applyBorder="1"/>
    <xf numFmtId="0" fontId="8" fillId="0" borderId="0" xfId="0" applyFont="1" applyFill="1" applyBorder="1"/>
    <xf numFmtId="168" fontId="8" fillId="4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Font="1" applyFill="1"/>
    <xf numFmtId="165" fontId="0" fillId="0" borderId="0" xfId="0" applyNumberFormat="1" applyFont="1" applyFill="1"/>
    <xf numFmtId="0" fontId="0" fillId="0" borderId="0" xfId="0" applyFont="1" applyFill="1" applyBorder="1"/>
    <xf numFmtId="0" fontId="12" fillId="0" borderId="0" xfId="0" applyFont="1" applyAlignment="1"/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6" fontId="7" fillId="3" borderId="0" xfId="0" applyNumberFormat="1" applyFont="1" applyFill="1" applyBorder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Standard_Altersgruppe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tzer\bericht\Tab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1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12.75"/>
  <cols>
    <col min="1" max="1" width="20.7109375" style="27" customWidth="1"/>
    <col min="2" max="2" width="5.85546875" style="27" customWidth="1"/>
    <col min="3" max="3" width="9.140625" style="27"/>
    <col min="4" max="4" width="9.85546875" style="27" customWidth="1"/>
    <col min="5" max="6" width="9.140625" style="27"/>
    <col min="7" max="7" width="8.7109375" style="27" customWidth="1"/>
    <col min="8" max="8" width="8.5703125" style="27" customWidth="1"/>
    <col min="9" max="9" width="11.140625" style="27" customWidth="1"/>
    <col min="10" max="10" width="9.140625" style="27"/>
    <col min="11" max="11" width="9.5703125" style="27" bestFit="1" customWidth="1"/>
    <col min="12" max="16384" width="9.140625" style="27"/>
  </cols>
  <sheetData>
    <row r="1" spans="1:9" s="3" customFormat="1" ht="15" customHeight="1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9" s="3" customFormat="1" ht="6.95" customHeight="1" thickBot="1">
      <c r="A2" s="4"/>
      <c r="B2" s="1"/>
      <c r="C2" s="2"/>
      <c r="D2" s="2"/>
      <c r="E2" s="2"/>
      <c r="F2" s="2"/>
      <c r="G2" s="2"/>
      <c r="H2" s="2"/>
      <c r="I2" s="2"/>
    </row>
    <row r="3" spans="1:9" s="5" customFormat="1" ht="22.5" customHeight="1" thickBot="1">
      <c r="A3" s="32" t="s">
        <v>1</v>
      </c>
      <c r="B3" s="34" t="s">
        <v>2</v>
      </c>
      <c r="C3" s="34" t="s">
        <v>3</v>
      </c>
      <c r="D3" s="36" t="s">
        <v>4</v>
      </c>
      <c r="E3" s="37"/>
      <c r="F3" s="37"/>
      <c r="G3" s="34" t="s">
        <v>5</v>
      </c>
      <c r="H3" s="34" t="s">
        <v>6</v>
      </c>
      <c r="I3" s="38" t="s">
        <v>7</v>
      </c>
    </row>
    <row r="4" spans="1:9" s="5" customFormat="1" ht="27" customHeight="1" thickBot="1">
      <c r="A4" s="33"/>
      <c r="B4" s="35"/>
      <c r="C4" s="35"/>
      <c r="D4" s="6" t="s">
        <v>8</v>
      </c>
      <c r="E4" s="6" t="s">
        <v>9</v>
      </c>
      <c r="F4" s="6" t="s">
        <v>10</v>
      </c>
      <c r="G4" s="35"/>
      <c r="H4" s="35"/>
      <c r="I4" s="39"/>
    </row>
    <row r="5" spans="1:9" s="5" customFormat="1" ht="3.75" customHeight="1">
      <c r="A5" s="7"/>
      <c r="B5" s="7"/>
      <c r="C5" s="7"/>
      <c r="D5" s="8"/>
      <c r="E5" s="8"/>
      <c r="F5" s="8"/>
      <c r="G5" s="7"/>
      <c r="H5" s="7"/>
      <c r="I5" s="7"/>
    </row>
    <row r="6" spans="1:9" s="5" customFormat="1" ht="13.5" customHeight="1">
      <c r="A6" s="9"/>
      <c r="B6" s="9"/>
      <c r="C6" s="40" t="s">
        <v>11</v>
      </c>
      <c r="D6" s="40"/>
      <c r="E6" s="40"/>
      <c r="F6" s="40"/>
      <c r="G6" s="40"/>
      <c r="H6" s="40"/>
      <c r="I6" s="40"/>
    </row>
    <row r="7" spans="1:9" s="5" customFormat="1" ht="13.5" customHeight="1">
      <c r="A7" s="10" t="s">
        <v>12</v>
      </c>
      <c r="B7" s="11">
        <v>2000</v>
      </c>
      <c r="C7" s="12">
        <v>58</v>
      </c>
      <c r="D7" s="13">
        <v>102405</v>
      </c>
      <c r="E7" s="13">
        <v>50276</v>
      </c>
      <c r="F7" s="13">
        <v>52129</v>
      </c>
      <c r="G7" s="14">
        <f>F7/E7*100</f>
        <v>103.68565518338771</v>
      </c>
      <c r="H7" s="13">
        <v>1072.8491460000002</v>
      </c>
      <c r="I7" s="14">
        <v>95.451443832346555</v>
      </c>
    </row>
    <row r="8" spans="1:9" s="5" customFormat="1" ht="12.6" customHeight="1">
      <c r="A8" s="10"/>
      <c r="B8" s="11">
        <v>2004</v>
      </c>
      <c r="C8" s="12">
        <v>58</v>
      </c>
      <c r="D8" s="13">
        <v>102511</v>
      </c>
      <c r="E8" s="13">
        <v>50461</v>
      </c>
      <c r="F8" s="13">
        <v>52050</v>
      </c>
      <c r="G8" s="14">
        <f>F8/E8*100</f>
        <v>103.14896652860625</v>
      </c>
      <c r="H8" s="13">
        <v>1072.8872020000001</v>
      </c>
      <c r="I8" s="14">
        <v>95.546856937902021</v>
      </c>
    </row>
    <row r="9" spans="1:9" s="5" customFormat="1" ht="12.6" customHeight="1">
      <c r="A9" s="10"/>
      <c r="B9" s="11">
        <v>2008</v>
      </c>
      <c r="C9" s="12">
        <v>57</v>
      </c>
      <c r="D9" s="13">
        <v>103990</v>
      </c>
      <c r="E9" s="13">
        <f t="shared" ref="E9:E31" si="0">D9-F9</f>
        <v>51181</v>
      </c>
      <c r="F9" s="13">
        <v>52809</v>
      </c>
      <c r="G9" s="14">
        <v>103.18086790019734</v>
      </c>
      <c r="H9" s="13">
        <v>1072.890551</v>
      </c>
      <c r="I9" s="14">
        <v>96.92507768203842</v>
      </c>
    </row>
    <row r="10" spans="1:9" s="5" customFormat="1" ht="12.6" customHeight="1">
      <c r="A10" s="10"/>
      <c r="B10" s="11">
        <v>2012</v>
      </c>
      <c r="C10" s="12">
        <v>57</v>
      </c>
      <c r="D10" s="13">
        <v>103037</v>
      </c>
      <c r="E10" s="13">
        <f>D10-F10</f>
        <v>50727</v>
      </c>
      <c r="F10" s="13">
        <v>52310</v>
      </c>
      <c r="G10" s="14">
        <f>F10/E10*100</f>
        <v>103.12062609655608</v>
      </c>
      <c r="H10" s="13">
        <v>1072.999824</v>
      </c>
      <c r="I10" s="14">
        <v>96.027042777967878</v>
      </c>
    </row>
    <row r="11" spans="1:9" s="5" customFormat="1" ht="12.6" customHeight="1">
      <c r="A11" s="10"/>
      <c r="B11" s="11">
        <v>2014</v>
      </c>
      <c r="C11" s="12">
        <v>57</v>
      </c>
      <c r="D11" s="13">
        <v>102816</v>
      </c>
      <c r="E11" s="13">
        <f>D11-F11</f>
        <v>50682</v>
      </c>
      <c r="F11" s="13">
        <v>52134</v>
      </c>
      <c r="G11" s="14">
        <f>F11/E11*100</f>
        <v>102.8649224576773</v>
      </c>
      <c r="H11" s="13">
        <v>1073.0153059999998</v>
      </c>
      <c r="I11" s="14">
        <v>95.819695604603069</v>
      </c>
    </row>
    <row r="12" spans="1:9" s="5" customFormat="1" ht="12.6" customHeight="1">
      <c r="A12" s="10" t="s">
        <v>13</v>
      </c>
      <c r="B12" s="11">
        <v>2000</v>
      </c>
      <c r="C12" s="12">
        <v>34</v>
      </c>
      <c r="D12" s="13">
        <v>88252</v>
      </c>
      <c r="E12" s="13">
        <f t="shared" si="0"/>
        <v>42511</v>
      </c>
      <c r="F12" s="13">
        <v>45741</v>
      </c>
      <c r="G12" s="14">
        <v>107.59803345016583</v>
      </c>
      <c r="H12" s="13">
        <v>402.28</v>
      </c>
      <c r="I12" s="14">
        <v>219.37953664114548</v>
      </c>
    </row>
    <row r="13" spans="1:9" s="5" customFormat="1" ht="12.6" customHeight="1">
      <c r="A13" s="10"/>
      <c r="B13" s="11">
        <v>2004</v>
      </c>
      <c r="C13" s="12">
        <v>34</v>
      </c>
      <c r="D13" s="13">
        <v>87934</v>
      </c>
      <c r="E13" s="13">
        <f t="shared" si="0"/>
        <v>42579</v>
      </c>
      <c r="F13" s="13">
        <v>45355</v>
      </c>
      <c r="G13" s="14">
        <v>106.5196458348012</v>
      </c>
      <c r="H13" s="13">
        <v>402.3</v>
      </c>
      <c r="I13" s="14">
        <v>218.57817549092715</v>
      </c>
    </row>
    <row r="14" spans="1:9" s="5" customFormat="1" ht="12.6" customHeight="1">
      <c r="A14" s="10"/>
      <c r="B14" s="11">
        <v>2008</v>
      </c>
      <c r="C14" s="12">
        <v>34</v>
      </c>
      <c r="D14" s="13">
        <v>90076</v>
      </c>
      <c r="E14" s="13">
        <f t="shared" si="0"/>
        <v>43836</v>
      </c>
      <c r="F14" s="13">
        <v>46240</v>
      </c>
      <c r="G14" s="14">
        <v>105.48407701432612</v>
      </c>
      <c r="H14" s="13">
        <v>402.30262900000002</v>
      </c>
      <c r="I14" s="14">
        <v>223.90109710170449</v>
      </c>
    </row>
    <row r="15" spans="1:9" s="5" customFormat="1" ht="12.6" customHeight="1">
      <c r="A15" s="10"/>
      <c r="B15" s="11">
        <v>2012</v>
      </c>
      <c r="C15" s="12">
        <v>34</v>
      </c>
      <c r="D15" s="13">
        <v>89987</v>
      </c>
      <c r="E15" s="13">
        <f t="shared" si="0"/>
        <v>43889</v>
      </c>
      <c r="F15" s="13">
        <v>46098</v>
      </c>
      <c r="G15" s="14">
        <f>F15/E15*100</f>
        <v>105.03315181480552</v>
      </c>
      <c r="H15" s="13">
        <v>402.280103</v>
      </c>
      <c r="I15" s="14">
        <v>223.69239574347031</v>
      </c>
    </row>
    <row r="16" spans="1:9" s="5" customFormat="1" ht="12.6" customHeight="1">
      <c r="A16" s="10"/>
      <c r="B16" s="11">
        <v>2014</v>
      </c>
      <c r="C16" s="12">
        <v>34</v>
      </c>
      <c r="D16" s="13">
        <v>90003</v>
      </c>
      <c r="E16" s="13">
        <f t="shared" si="0"/>
        <v>43972</v>
      </c>
      <c r="F16" s="13">
        <v>46031</v>
      </c>
      <c r="G16" s="14">
        <f>F16/E16*100</f>
        <v>104.68252524333667</v>
      </c>
      <c r="H16" s="13">
        <v>402.23635799999994</v>
      </c>
      <c r="I16" s="14">
        <v>223.75650089791239</v>
      </c>
    </row>
    <row r="17" spans="1:10" s="5" customFormat="1" ht="12.6" customHeight="1">
      <c r="A17" s="10" t="s">
        <v>14</v>
      </c>
      <c r="B17" s="11">
        <v>2000</v>
      </c>
      <c r="C17" s="12">
        <v>59</v>
      </c>
      <c r="D17" s="13">
        <v>163146</v>
      </c>
      <c r="E17" s="13">
        <v>79323</v>
      </c>
      <c r="F17" s="13">
        <v>83823</v>
      </c>
      <c r="G17" s="14">
        <v>105.6730078287508</v>
      </c>
      <c r="H17" s="13">
        <v>989.11250999999993</v>
      </c>
      <c r="I17" s="14">
        <v>164.94180222227703</v>
      </c>
    </row>
    <row r="18" spans="1:10" s="5" customFormat="1" ht="12.6" customHeight="1">
      <c r="A18" s="10"/>
      <c r="B18" s="11">
        <v>2004</v>
      </c>
      <c r="C18" s="12">
        <v>59</v>
      </c>
      <c r="D18" s="13">
        <v>162348</v>
      </c>
      <c r="E18" s="13">
        <v>78530</v>
      </c>
      <c r="F18" s="13">
        <v>83818</v>
      </c>
      <c r="G18" s="14">
        <v>106.73373233159302</v>
      </c>
      <c r="H18" s="13">
        <v>988.88169500000004</v>
      </c>
      <c r="I18" s="14">
        <v>164.1733291463141</v>
      </c>
    </row>
    <row r="19" spans="1:10" s="5" customFormat="1" ht="12.6" customHeight="1">
      <c r="A19" s="10"/>
      <c r="B19" s="11">
        <v>2008</v>
      </c>
      <c r="C19" s="12">
        <v>59</v>
      </c>
      <c r="D19" s="13">
        <v>168561</v>
      </c>
      <c r="E19" s="13">
        <f t="shared" si="0"/>
        <v>82293</v>
      </c>
      <c r="F19" s="13">
        <v>86268</v>
      </c>
      <c r="G19" s="14">
        <v>104.83030148372279</v>
      </c>
      <c r="H19" s="13">
        <v>988.86380999999994</v>
      </c>
      <c r="I19" s="14">
        <v>170.4592667821467</v>
      </c>
    </row>
    <row r="20" spans="1:10" s="5" customFormat="1" ht="12.6" customHeight="1">
      <c r="A20" s="10"/>
      <c r="B20" s="11">
        <v>2012</v>
      </c>
      <c r="C20" s="12">
        <v>59</v>
      </c>
      <c r="D20" s="13">
        <v>171007</v>
      </c>
      <c r="E20" s="13">
        <f t="shared" si="0"/>
        <v>83728</v>
      </c>
      <c r="F20" s="13">
        <v>87279</v>
      </c>
      <c r="G20" s="14">
        <f>F20/E20*100</f>
        <v>104.2411140836996</v>
      </c>
      <c r="H20" s="13">
        <v>989.19937300000004</v>
      </c>
      <c r="I20" s="14">
        <v>172.87414920348922</v>
      </c>
    </row>
    <row r="21" spans="1:10" s="5" customFormat="1" ht="12.6" customHeight="1">
      <c r="A21" s="10"/>
      <c r="B21" s="11">
        <v>2014</v>
      </c>
      <c r="C21" s="12">
        <v>59</v>
      </c>
      <c r="D21" s="13">
        <v>171756</v>
      </c>
      <c r="E21" s="13">
        <f t="shared" si="0"/>
        <v>84039</v>
      </c>
      <c r="F21" s="13">
        <v>87717</v>
      </c>
      <c r="G21" s="14">
        <f>F21/E21*100</f>
        <v>104.37653946382038</v>
      </c>
      <c r="H21" s="13">
        <v>989.21304800000041</v>
      </c>
      <c r="I21" s="14">
        <v>173.6289269002848</v>
      </c>
    </row>
    <row r="22" spans="1:10" s="5" customFormat="1" ht="12.6" customHeight="1">
      <c r="A22" s="10" t="s">
        <v>15</v>
      </c>
      <c r="B22" s="11">
        <v>2000</v>
      </c>
      <c r="C22" s="12">
        <v>65</v>
      </c>
      <c r="D22" s="13">
        <v>75318</v>
      </c>
      <c r="E22" s="13">
        <f t="shared" si="0"/>
        <v>36812</v>
      </c>
      <c r="F22" s="13">
        <v>38506</v>
      </c>
      <c r="G22" s="14">
        <v>104.60176029555579</v>
      </c>
      <c r="H22" s="13">
        <v>698.88</v>
      </c>
      <c r="I22" s="14">
        <v>107.77111623048637</v>
      </c>
    </row>
    <row r="23" spans="1:10" s="5" customFormat="1" ht="12.6" customHeight="1">
      <c r="A23" s="10"/>
      <c r="B23" s="11">
        <v>2004</v>
      </c>
      <c r="C23" s="12">
        <v>65</v>
      </c>
      <c r="D23" s="13">
        <v>74770</v>
      </c>
      <c r="E23" s="13">
        <f t="shared" si="0"/>
        <v>36694</v>
      </c>
      <c r="F23" s="13">
        <v>38076</v>
      </c>
      <c r="G23" s="14">
        <v>103.76628331607347</v>
      </c>
      <c r="H23" s="13">
        <v>698.91</v>
      </c>
      <c r="I23" s="14">
        <v>106.98087021218754</v>
      </c>
    </row>
    <row r="24" spans="1:10" s="5" customFormat="1" ht="12.6" customHeight="1">
      <c r="A24" s="10"/>
      <c r="B24" s="11">
        <v>2008</v>
      </c>
      <c r="C24" s="12">
        <v>65</v>
      </c>
      <c r="D24" s="13">
        <v>74698</v>
      </c>
      <c r="E24" s="13">
        <f t="shared" si="0"/>
        <v>36710</v>
      </c>
      <c r="F24" s="13">
        <v>37988</v>
      </c>
      <c r="G24" s="14">
        <v>103.48134023426859</v>
      </c>
      <c r="H24" s="13">
        <v>698.91793300000006</v>
      </c>
      <c r="I24" s="14">
        <v>106.87663954961076</v>
      </c>
    </row>
    <row r="25" spans="1:10" s="5" customFormat="1" ht="12.6" customHeight="1">
      <c r="A25" s="10"/>
      <c r="B25" s="11">
        <v>2012</v>
      </c>
      <c r="C25" s="12">
        <v>65</v>
      </c>
      <c r="D25" s="13">
        <v>74563</v>
      </c>
      <c r="E25" s="13">
        <f t="shared" si="0"/>
        <v>36775</v>
      </c>
      <c r="F25" s="13">
        <v>37788</v>
      </c>
      <c r="G25" s="14">
        <f>F25/E25*100</f>
        <v>102.75458871515974</v>
      </c>
      <c r="H25" s="13">
        <v>698.93918900000006</v>
      </c>
      <c r="I25" s="14">
        <v>106.68023938775022</v>
      </c>
    </row>
    <row r="26" spans="1:10" s="5" customFormat="1" ht="12.6" customHeight="1">
      <c r="A26" s="10"/>
      <c r="B26" s="11">
        <v>2014</v>
      </c>
      <c r="C26" s="12">
        <v>65</v>
      </c>
      <c r="D26" s="13">
        <v>74276</v>
      </c>
      <c r="E26" s="13">
        <f t="shared" si="0"/>
        <v>36720</v>
      </c>
      <c r="F26" s="13">
        <v>37556</v>
      </c>
      <c r="G26" s="14">
        <f>F26/E26*100</f>
        <v>102.27668845315905</v>
      </c>
      <c r="H26" s="13">
        <v>698.95037999999988</v>
      </c>
      <c r="I26" s="14">
        <v>106.26791561369494</v>
      </c>
    </row>
    <row r="27" spans="1:10" s="5" customFormat="1" ht="12.6" customHeight="1">
      <c r="A27" s="15" t="s">
        <v>16</v>
      </c>
      <c r="B27" s="16">
        <v>2000</v>
      </c>
      <c r="C27" s="17">
        <v>216</v>
      </c>
      <c r="D27" s="18">
        <v>429121</v>
      </c>
      <c r="E27" s="19">
        <f t="shared" si="0"/>
        <v>208922</v>
      </c>
      <c r="F27" s="18">
        <v>220199</v>
      </c>
      <c r="G27" s="20">
        <v>105.39770823560946</v>
      </c>
      <c r="H27" s="18">
        <v>3163.12</v>
      </c>
      <c r="I27" s="21">
        <v>135.66512492531038</v>
      </c>
      <c r="J27" s="22"/>
    </row>
    <row r="28" spans="1:10" s="5" customFormat="1" ht="12.6" customHeight="1">
      <c r="A28" s="15"/>
      <c r="B28" s="16">
        <v>2004</v>
      </c>
      <c r="C28" s="17">
        <v>216</v>
      </c>
      <c r="D28" s="18">
        <v>427563</v>
      </c>
      <c r="E28" s="19">
        <f t="shared" si="0"/>
        <v>208264</v>
      </c>
      <c r="F28" s="18">
        <v>219299</v>
      </c>
      <c r="G28" s="20">
        <v>105.29856336188683</v>
      </c>
      <c r="H28" s="18">
        <v>3163</v>
      </c>
      <c r="I28" s="21">
        <v>135.17641479607965</v>
      </c>
      <c r="J28" s="22"/>
    </row>
    <row r="29" spans="1:10" s="5" customFormat="1" ht="12.6" customHeight="1">
      <c r="A29" s="15"/>
      <c r="B29" s="16">
        <v>2008</v>
      </c>
      <c r="C29" s="17">
        <v>215</v>
      </c>
      <c r="D29" s="18">
        <v>437325</v>
      </c>
      <c r="E29" s="19">
        <f t="shared" si="0"/>
        <v>214020</v>
      </c>
      <c r="F29" s="18">
        <v>223305</v>
      </c>
      <c r="G29" s="20">
        <v>104.33837959069245</v>
      </c>
      <c r="H29" s="18">
        <v>3162.9749229999998</v>
      </c>
      <c r="I29" s="21">
        <v>138.26382144857746</v>
      </c>
      <c r="J29" s="22"/>
    </row>
    <row r="30" spans="1:10" s="5" customFormat="1" ht="12.6" customHeight="1">
      <c r="A30" s="15"/>
      <c r="B30" s="16">
        <v>2012</v>
      </c>
      <c r="C30" s="17">
        <v>215</v>
      </c>
      <c r="D30" s="18">
        <v>438594</v>
      </c>
      <c r="E30" s="19">
        <f t="shared" si="0"/>
        <v>215119</v>
      </c>
      <c r="F30" s="18">
        <v>223475</v>
      </c>
      <c r="G30" s="20">
        <f>F30/E30*100</f>
        <v>103.8843616788847</v>
      </c>
      <c r="H30" s="18">
        <v>3163.4184889999997</v>
      </c>
      <c r="I30" s="21">
        <v>138.64558278492126</v>
      </c>
      <c r="J30" s="22"/>
    </row>
    <row r="31" spans="1:10" s="5" customFormat="1" ht="12.6" customHeight="1">
      <c r="A31" s="15"/>
      <c r="B31" s="16">
        <v>2014</v>
      </c>
      <c r="C31" s="17">
        <v>215</v>
      </c>
      <c r="D31" s="18">
        <v>438851</v>
      </c>
      <c r="E31" s="19">
        <f t="shared" si="0"/>
        <v>215413</v>
      </c>
      <c r="F31" s="18">
        <v>223438</v>
      </c>
      <c r="G31" s="20">
        <f>F31/E31*100</f>
        <v>103.72540190239215</v>
      </c>
      <c r="H31" s="18">
        <v>3163.4150919999997</v>
      </c>
      <c r="I31" s="21">
        <v>138.72697298239987</v>
      </c>
      <c r="J31" s="22"/>
    </row>
    <row r="32" spans="1:10" s="5" customFormat="1" ht="13.5" customHeight="1">
      <c r="A32" s="9"/>
      <c r="B32" s="9"/>
      <c r="C32" s="40" t="s">
        <v>17</v>
      </c>
      <c r="D32" s="40"/>
      <c r="E32" s="40"/>
      <c r="F32" s="40"/>
      <c r="G32" s="40"/>
      <c r="H32" s="40"/>
      <c r="I32" s="40"/>
    </row>
    <row r="33" spans="1:10" s="5" customFormat="1" ht="12.6" customHeight="1">
      <c r="A33" s="10" t="s">
        <v>18</v>
      </c>
      <c r="B33" s="11">
        <v>2000</v>
      </c>
      <c r="C33" s="12">
        <v>71</v>
      </c>
      <c r="D33" s="13">
        <v>363677</v>
      </c>
      <c r="E33" s="13">
        <v>178511</v>
      </c>
      <c r="F33" s="13">
        <v>185166</v>
      </c>
      <c r="G33" s="14">
        <v>103.72806157603733</v>
      </c>
      <c r="H33" s="13">
        <v>2391</v>
      </c>
      <c r="I33" s="14">
        <v>152.10246758678377</v>
      </c>
    </row>
    <row r="34" spans="1:10" s="5" customFormat="1" ht="12.6" customHeight="1">
      <c r="A34" s="10"/>
      <c r="B34" s="11">
        <v>2004</v>
      </c>
      <c r="C34" s="12">
        <v>67</v>
      </c>
      <c r="D34" s="13">
        <v>346840</v>
      </c>
      <c r="E34" s="13">
        <v>171008</v>
      </c>
      <c r="F34" s="13">
        <v>175832</v>
      </c>
      <c r="G34" s="14">
        <v>102.82092065868262</v>
      </c>
      <c r="H34" s="13">
        <v>2391</v>
      </c>
      <c r="I34" s="14">
        <v>145.06064408197406</v>
      </c>
    </row>
    <row r="35" spans="1:10" s="5" customFormat="1" ht="12.6" customHeight="1">
      <c r="A35" s="10"/>
      <c r="B35" s="11">
        <v>2008</v>
      </c>
      <c r="C35" s="12">
        <v>64</v>
      </c>
      <c r="D35" s="13">
        <v>328990</v>
      </c>
      <c r="E35" s="13">
        <v>162829</v>
      </c>
      <c r="F35" s="13">
        <v>166161</v>
      </c>
      <c r="G35" s="14">
        <v>102.04631853048289</v>
      </c>
      <c r="H35" s="13">
        <v>2391</v>
      </c>
      <c r="I35" s="14">
        <v>137.59514847344207</v>
      </c>
    </row>
    <row r="36" spans="1:10" s="5" customFormat="1" ht="12.6" customHeight="1">
      <c r="A36" s="10"/>
      <c r="B36" s="11">
        <v>2012</v>
      </c>
      <c r="C36" s="12">
        <v>60</v>
      </c>
      <c r="D36" s="13">
        <v>310898</v>
      </c>
      <c r="E36" s="13">
        <v>153216</v>
      </c>
      <c r="F36" s="13">
        <v>157682</v>
      </c>
      <c r="G36" s="14">
        <v>102.91483918128654</v>
      </c>
      <c r="H36" s="13">
        <v>2391</v>
      </c>
      <c r="I36" s="14">
        <v>130.0284399832706</v>
      </c>
    </row>
    <row r="37" spans="1:10" s="5" customFormat="1" ht="12.6" customHeight="1">
      <c r="A37" s="10"/>
      <c r="B37" s="11">
        <v>2014</v>
      </c>
      <c r="C37" s="12">
        <v>59</v>
      </c>
      <c r="D37" s="13">
        <v>306570</v>
      </c>
      <c r="E37" s="13">
        <v>151077</v>
      </c>
      <c r="F37" s="13">
        <v>155493</v>
      </c>
      <c r="G37" s="14">
        <v>102.92301276832343</v>
      </c>
      <c r="H37" s="13">
        <v>2391</v>
      </c>
      <c r="I37" s="14">
        <v>128.21831869510666</v>
      </c>
    </row>
    <row r="38" spans="1:10" s="5" customFormat="1" ht="12.6" customHeight="1">
      <c r="A38" s="10" t="s">
        <v>19</v>
      </c>
      <c r="B38" s="11">
        <v>2000</v>
      </c>
      <c r="C38" s="12">
        <v>68</v>
      </c>
      <c r="D38" s="13">
        <v>323025</v>
      </c>
      <c r="E38" s="13">
        <v>157132</v>
      </c>
      <c r="F38" s="13">
        <v>165893</v>
      </c>
      <c r="G38" s="14">
        <v>105.57556703917726</v>
      </c>
      <c r="H38" s="13">
        <v>2106</v>
      </c>
      <c r="I38" s="14">
        <v>153.38319088319088</v>
      </c>
    </row>
    <row r="39" spans="1:10" s="5" customFormat="1" ht="12.6" customHeight="1">
      <c r="A39" s="10"/>
      <c r="B39" s="11">
        <v>2004</v>
      </c>
      <c r="C39" s="12">
        <v>65</v>
      </c>
      <c r="D39" s="13">
        <v>302540</v>
      </c>
      <c r="E39" s="13">
        <v>147513</v>
      </c>
      <c r="F39" s="13">
        <v>155027</v>
      </c>
      <c r="G39" s="14">
        <v>105.09378834407815</v>
      </c>
      <c r="H39" s="13">
        <v>2106</v>
      </c>
      <c r="I39" s="14">
        <v>143.65622032288698</v>
      </c>
    </row>
    <row r="40" spans="1:10" s="5" customFormat="1" ht="12.6" customHeight="1">
      <c r="A40" s="10"/>
      <c r="B40" s="11">
        <v>2008</v>
      </c>
      <c r="C40" s="12">
        <v>61</v>
      </c>
      <c r="D40" s="13">
        <v>284790</v>
      </c>
      <c r="E40" s="13">
        <v>139245</v>
      </c>
      <c r="F40" s="13">
        <v>145545</v>
      </c>
      <c r="G40" s="14">
        <v>104.52439943983627</v>
      </c>
      <c r="H40" s="13">
        <v>2106</v>
      </c>
      <c r="I40" s="14">
        <v>135.22792022792024</v>
      </c>
    </row>
    <row r="41" spans="1:10" s="5" customFormat="1" ht="12.6" customHeight="1">
      <c r="A41" s="10"/>
      <c r="B41" s="11">
        <v>2012</v>
      </c>
      <c r="C41" s="12">
        <v>57</v>
      </c>
      <c r="D41" s="13">
        <v>264673</v>
      </c>
      <c r="E41" s="13">
        <v>129000</v>
      </c>
      <c r="F41" s="13">
        <v>135673</v>
      </c>
      <c r="G41" s="14">
        <v>105.17286821705427</v>
      </c>
      <c r="H41" s="13">
        <v>2106</v>
      </c>
      <c r="I41" s="14">
        <v>125.67568850902184</v>
      </c>
    </row>
    <row r="42" spans="1:10" s="5" customFormat="1" ht="12.6" customHeight="1">
      <c r="A42" s="10"/>
      <c r="B42" s="11">
        <v>2014</v>
      </c>
      <c r="C42" s="12">
        <v>53</v>
      </c>
      <c r="D42" s="13">
        <v>260188</v>
      </c>
      <c r="E42" s="13">
        <v>126984</v>
      </c>
      <c r="F42" s="13">
        <v>133204</v>
      </c>
      <c r="G42" s="14">
        <v>104.8982548982549</v>
      </c>
      <c r="H42" s="13">
        <v>2106</v>
      </c>
      <c r="I42" s="14">
        <v>123.54605887939221</v>
      </c>
    </row>
    <row r="43" spans="1:10" s="23" customFormat="1" ht="12.6" customHeight="1">
      <c r="A43" s="15" t="s">
        <v>16</v>
      </c>
      <c r="B43" s="16">
        <v>2000</v>
      </c>
      <c r="C43" s="17">
        <v>139</v>
      </c>
      <c r="D43" s="18">
        <v>686702</v>
      </c>
      <c r="E43" s="19">
        <v>335643</v>
      </c>
      <c r="F43" s="18">
        <v>351059</v>
      </c>
      <c r="G43" s="20">
        <v>104.5929752743242</v>
      </c>
      <c r="H43" s="18">
        <v>4497</v>
      </c>
      <c r="I43" s="21">
        <v>152.70224594173894</v>
      </c>
      <c r="J43" s="5"/>
    </row>
    <row r="44" spans="1:10" s="23" customFormat="1" ht="12.6" customHeight="1">
      <c r="A44" s="15"/>
      <c r="B44" s="16">
        <v>2004</v>
      </c>
      <c r="C44" s="17">
        <v>132</v>
      </c>
      <c r="D44" s="18">
        <v>649380</v>
      </c>
      <c r="E44" s="19">
        <v>318521</v>
      </c>
      <c r="F44" s="18">
        <v>330859</v>
      </c>
      <c r="G44" s="20">
        <v>103.87352796204961</v>
      </c>
      <c r="H44" s="18">
        <v>4497</v>
      </c>
      <c r="I44" s="21">
        <v>144.40293529019345</v>
      </c>
    </row>
    <row r="45" spans="1:10" s="23" customFormat="1" ht="12.6" customHeight="1">
      <c r="A45" s="15"/>
      <c r="B45" s="16">
        <v>2008</v>
      </c>
      <c r="C45" s="17">
        <v>125</v>
      </c>
      <c r="D45" s="18">
        <v>613780</v>
      </c>
      <c r="E45" s="19">
        <v>302074</v>
      </c>
      <c r="F45" s="18">
        <v>311706</v>
      </c>
      <c r="G45" s="20">
        <v>103.18862265537582</v>
      </c>
      <c r="H45" s="18">
        <v>4497</v>
      </c>
      <c r="I45" s="21">
        <v>136.48654658661329</v>
      </c>
    </row>
    <row r="46" spans="1:10" s="23" customFormat="1" ht="12.6" customHeight="1">
      <c r="A46" s="15"/>
      <c r="B46" s="16">
        <v>2012</v>
      </c>
      <c r="C46" s="17">
        <v>117</v>
      </c>
      <c r="D46" s="18">
        <v>575571</v>
      </c>
      <c r="E46" s="19">
        <v>282216</v>
      </c>
      <c r="F46" s="18">
        <v>293355</v>
      </c>
      <c r="G46" s="20">
        <v>103.94697678374013</v>
      </c>
      <c r="H46" s="18">
        <v>4497</v>
      </c>
      <c r="I46" s="21">
        <v>127.98999332888593</v>
      </c>
    </row>
    <row r="47" spans="1:10" s="23" customFormat="1" ht="12.6" customHeight="1">
      <c r="A47" s="15"/>
      <c r="B47" s="16">
        <v>2014</v>
      </c>
      <c r="C47" s="17">
        <v>112</v>
      </c>
      <c r="D47" s="18">
        <v>566758</v>
      </c>
      <c r="E47" s="19">
        <v>278061</v>
      </c>
      <c r="F47" s="18">
        <v>288697</v>
      </c>
      <c r="G47" s="20">
        <v>103.82505996885575</v>
      </c>
      <c r="H47" s="18">
        <v>4497</v>
      </c>
      <c r="I47" s="21">
        <v>126.03024238381143</v>
      </c>
    </row>
    <row r="48" spans="1:10" s="5" customFormat="1" ht="13.5" customHeight="1">
      <c r="A48" s="9"/>
      <c r="B48" s="9"/>
      <c r="C48" s="40" t="s">
        <v>20</v>
      </c>
      <c r="D48" s="40"/>
      <c r="E48" s="40"/>
      <c r="F48" s="40"/>
      <c r="G48" s="40"/>
      <c r="H48" s="40"/>
      <c r="I48" s="40"/>
    </row>
    <row r="49" spans="1:9" s="5" customFormat="1" ht="12.6" customHeight="1">
      <c r="A49" s="24" t="s">
        <v>21</v>
      </c>
      <c r="B49" s="11">
        <v>2000</v>
      </c>
      <c r="C49" s="12">
        <v>1</v>
      </c>
      <c r="D49" s="13">
        <v>90130</v>
      </c>
      <c r="E49" s="13">
        <v>42323</v>
      </c>
      <c r="F49" s="13">
        <v>47807</v>
      </c>
      <c r="G49" s="14">
        <f>F49/E49*100</f>
        <v>112.95749356142051</v>
      </c>
      <c r="H49" s="13">
        <v>109</v>
      </c>
      <c r="I49" s="14">
        <f>D49/H49</f>
        <v>826.88073394495416</v>
      </c>
    </row>
    <row r="50" spans="1:9" s="5" customFormat="1" ht="12.6" customHeight="1">
      <c r="A50" s="24"/>
      <c r="B50" s="11">
        <v>2004</v>
      </c>
      <c r="C50" s="12">
        <v>1</v>
      </c>
      <c r="D50" s="13">
        <v>87643</v>
      </c>
      <c r="E50" s="13">
        <v>41124</v>
      </c>
      <c r="F50" s="13">
        <v>46519</v>
      </c>
      <c r="G50" s="14">
        <f t="shared" ref="G50:G93" si="1">F50/E50*100</f>
        <v>113.11886003307072</v>
      </c>
      <c r="H50" s="13">
        <v>109</v>
      </c>
      <c r="I50" s="14">
        <f t="shared" ref="I50:I93" si="2">D50/H50</f>
        <v>804.06422018348621</v>
      </c>
    </row>
    <row r="51" spans="1:9" s="5" customFormat="1" ht="12.6" customHeight="1">
      <c r="A51" s="24"/>
      <c r="B51" s="11">
        <v>2008</v>
      </c>
      <c r="C51" s="12">
        <v>1</v>
      </c>
      <c r="D51" s="13">
        <v>85378</v>
      </c>
      <c r="E51" s="13">
        <v>39932</v>
      </c>
      <c r="F51" s="13">
        <v>45446</v>
      </c>
      <c r="G51" s="14">
        <f t="shared" si="1"/>
        <v>113.80847440649104</v>
      </c>
      <c r="H51" s="13">
        <v>109</v>
      </c>
      <c r="I51" s="14">
        <f t="shared" si="2"/>
        <v>783.28440366972472</v>
      </c>
    </row>
    <row r="52" spans="1:9" s="5" customFormat="1" ht="12.6" customHeight="1">
      <c r="A52" s="24"/>
      <c r="B52" s="11">
        <v>2012</v>
      </c>
      <c r="C52" s="12">
        <v>1</v>
      </c>
      <c r="D52" s="13">
        <v>82846</v>
      </c>
      <c r="E52" s="13">
        <v>38647</v>
      </c>
      <c r="F52" s="13">
        <v>44199</v>
      </c>
      <c r="G52" s="14">
        <f t="shared" si="1"/>
        <v>114.36592749760655</v>
      </c>
      <c r="H52" s="13">
        <v>109</v>
      </c>
      <c r="I52" s="14">
        <f t="shared" si="2"/>
        <v>760.05504587155963</v>
      </c>
    </row>
    <row r="53" spans="1:9" s="5" customFormat="1" ht="12.6" customHeight="1">
      <c r="A53" s="24"/>
      <c r="B53" s="11">
        <v>2014</v>
      </c>
      <c r="C53" s="12">
        <v>1</v>
      </c>
      <c r="D53" s="13">
        <v>81408</v>
      </c>
      <c r="E53" s="13">
        <v>37956</v>
      </c>
      <c r="F53" s="13">
        <v>43452</v>
      </c>
      <c r="G53" s="14">
        <f t="shared" si="1"/>
        <v>114.47992412266834</v>
      </c>
      <c r="H53" s="13">
        <v>109</v>
      </c>
      <c r="I53" s="14">
        <f t="shared" si="2"/>
        <v>746.86238532110087</v>
      </c>
    </row>
    <row r="54" spans="1:9" s="5" customFormat="1" ht="12.6" customHeight="1">
      <c r="A54" s="10" t="s">
        <v>22</v>
      </c>
      <c r="B54" s="11">
        <v>2000</v>
      </c>
      <c r="C54" s="12">
        <v>6</v>
      </c>
      <c r="D54" s="13">
        <v>88005</v>
      </c>
      <c r="E54" s="13">
        <v>42820</v>
      </c>
      <c r="F54" s="13">
        <v>45185</v>
      </c>
      <c r="G54" s="14">
        <f t="shared" si="1"/>
        <v>105.52312003736573</v>
      </c>
      <c r="H54" s="13">
        <v>1303</v>
      </c>
      <c r="I54" s="14">
        <f t="shared" si="2"/>
        <v>67.540291634689183</v>
      </c>
    </row>
    <row r="55" spans="1:9" s="5" customFormat="1" ht="12.6" customHeight="1">
      <c r="A55" s="10"/>
      <c r="B55" s="11">
        <v>2004</v>
      </c>
      <c r="C55" s="12">
        <v>6</v>
      </c>
      <c r="D55" s="13">
        <v>88378</v>
      </c>
      <c r="E55" s="13">
        <v>42847</v>
      </c>
      <c r="F55" s="13">
        <v>45531</v>
      </c>
      <c r="G55" s="14">
        <f t="shared" si="1"/>
        <v>106.26414918197307</v>
      </c>
      <c r="H55" s="13">
        <v>1303</v>
      </c>
      <c r="I55" s="14">
        <f t="shared" si="2"/>
        <v>67.826554105909437</v>
      </c>
    </row>
    <row r="56" spans="1:9" s="5" customFormat="1" ht="12.6" customHeight="1">
      <c r="A56" s="10"/>
      <c r="B56" s="11">
        <v>2008</v>
      </c>
      <c r="C56" s="12">
        <v>6</v>
      </c>
      <c r="D56" s="13">
        <v>88848</v>
      </c>
      <c r="E56" s="13">
        <v>42974</v>
      </c>
      <c r="F56" s="13">
        <v>45874</v>
      </c>
      <c r="G56" s="14">
        <f t="shared" si="1"/>
        <v>106.74826639363334</v>
      </c>
      <c r="H56" s="13">
        <v>1304</v>
      </c>
      <c r="I56" s="14">
        <f t="shared" si="2"/>
        <v>68.134969325153378</v>
      </c>
    </row>
    <row r="57" spans="1:9" s="5" customFormat="1" ht="12.6" customHeight="1">
      <c r="A57" s="10"/>
      <c r="B57" s="11">
        <v>2012</v>
      </c>
      <c r="C57" s="12">
        <v>6</v>
      </c>
      <c r="D57" s="13">
        <v>90420</v>
      </c>
      <c r="E57" s="13">
        <v>44001</v>
      </c>
      <c r="F57" s="13">
        <v>46419</v>
      </c>
      <c r="G57" s="14">
        <f t="shared" si="1"/>
        <v>105.49532965159882</v>
      </c>
      <c r="H57" s="13">
        <v>1304</v>
      </c>
      <c r="I57" s="14">
        <f t="shared" si="2"/>
        <v>69.340490797546011</v>
      </c>
    </row>
    <row r="58" spans="1:9" s="5" customFormat="1" ht="12.6" customHeight="1">
      <c r="A58" s="10"/>
      <c r="B58" s="11">
        <v>2014</v>
      </c>
      <c r="C58" s="12">
        <v>6</v>
      </c>
      <c r="D58" s="13">
        <v>90346</v>
      </c>
      <c r="E58" s="13">
        <v>43947</v>
      </c>
      <c r="F58" s="13">
        <v>46399</v>
      </c>
      <c r="G58" s="14">
        <f t="shared" si="1"/>
        <v>105.57944797142011</v>
      </c>
      <c r="H58" s="13">
        <v>1304</v>
      </c>
      <c r="I58" s="14">
        <f t="shared" si="2"/>
        <v>69.283742331288337</v>
      </c>
    </row>
    <row r="59" spans="1:9" s="5" customFormat="1" ht="12.6" customHeight="1">
      <c r="A59" s="10" t="s">
        <v>23</v>
      </c>
      <c r="B59" s="11">
        <v>2000</v>
      </c>
      <c r="C59" s="12">
        <v>9</v>
      </c>
      <c r="D59" s="13">
        <v>63967</v>
      </c>
      <c r="E59" s="13">
        <v>30379</v>
      </c>
      <c r="F59" s="13">
        <v>33588</v>
      </c>
      <c r="G59" s="14">
        <f t="shared" si="1"/>
        <v>110.5632180124428</v>
      </c>
      <c r="H59" s="13">
        <v>628</v>
      </c>
      <c r="I59" s="14">
        <f t="shared" si="2"/>
        <v>101.85828025477707</v>
      </c>
    </row>
    <row r="60" spans="1:9" s="5" customFormat="1" ht="12.6" customHeight="1">
      <c r="A60" s="10"/>
      <c r="B60" s="11">
        <v>2004</v>
      </c>
      <c r="C60" s="12">
        <v>9</v>
      </c>
      <c r="D60" s="13">
        <v>63967</v>
      </c>
      <c r="E60" s="13">
        <v>30487</v>
      </c>
      <c r="F60" s="13">
        <v>33480</v>
      </c>
      <c r="G60" s="14">
        <f t="shared" si="1"/>
        <v>109.81729917669827</v>
      </c>
      <c r="H60" s="13">
        <v>628</v>
      </c>
      <c r="I60" s="14">
        <f t="shared" si="2"/>
        <v>101.85828025477707</v>
      </c>
    </row>
    <row r="61" spans="1:9" s="5" customFormat="1" ht="12.6" customHeight="1">
      <c r="A61" s="10"/>
      <c r="B61" s="11">
        <v>2008</v>
      </c>
      <c r="C61" s="12">
        <v>9</v>
      </c>
      <c r="D61" s="13">
        <v>63757</v>
      </c>
      <c r="E61" s="13">
        <v>30461</v>
      </c>
      <c r="F61" s="13">
        <v>33296</v>
      </c>
      <c r="G61" s="14">
        <f t="shared" si="1"/>
        <v>109.30698269918912</v>
      </c>
      <c r="H61" s="13">
        <v>627</v>
      </c>
      <c r="I61" s="14">
        <f t="shared" si="2"/>
        <v>101.68580542264753</v>
      </c>
    </row>
    <row r="62" spans="1:9" s="5" customFormat="1" ht="12.6" customHeight="1">
      <c r="A62" s="10"/>
      <c r="B62" s="11">
        <v>2012</v>
      </c>
      <c r="C62" s="12">
        <v>9</v>
      </c>
      <c r="D62" s="13">
        <v>65129</v>
      </c>
      <c r="E62" s="13">
        <v>31444</v>
      </c>
      <c r="F62" s="13">
        <v>33685</v>
      </c>
      <c r="G62" s="14">
        <f t="shared" si="1"/>
        <v>107.12695585803334</v>
      </c>
      <c r="H62" s="13">
        <v>627</v>
      </c>
      <c r="I62" s="14">
        <f t="shared" si="2"/>
        <v>103.87400318979266</v>
      </c>
    </row>
    <row r="63" spans="1:9" s="5" customFormat="1" ht="12.6" customHeight="1">
      <c r="A63" s="10"/>
      <c r="B63" s="11">
        <v>2014</v>
      </c>
      <c r="C63" s="12">
        <v>9</v>
      </c>
      <c r="D63" s="13">
        <v>64969</v>
      </c>
      <c r="E63" s="13">
        <v>31393</v>
      </c>
      <c r="F63" s="13">
        <v>33576</v>
      </c>
      <c r="G63" s="14">
        <f t="shared" si="1"/>
        <v>106.95377950498519</v>
      </c>
      <c r="H63" s="13">
        <v>627</v>
      </c>
      <c r="I63" s="14">
        <f t="shared" si="2"/>
        <v>103.61881977671452</v>
      </c>
    </row>
    <row r="64" spans="1:9" s="5" customFormat="1" ht="12.6" customHeight="1">
      <c r="A64" s="10" t="s">
        <v>24</v>
      </c>
      <c r="B64" s="11">
        <v>2000</v>
      </c>
      <c r="C64" s="12">
        <v>4</v>
      </c>
      <c r="D64" s="13">
        <v>47361</v>
      </c>
      <c r="E64" s="13">
        <v>22968</v>
      </c>
      <c r="F64" s="13">
        <v>24393</v>
      </c>
      <c r="G64" s="14">
        <f t="shared" si="1"/>
        <v>106.2042842215256</v>
      </c>
      <c r="H64" s="13">
        <v>396</v>
      </c>
      <c r="I64" s="14">
        <f t="shared" si="2"/>
        <v>119.59848484848484</v>
      </c>
    </row>
    <row r="65" spans="1:9" s="5" customFormat="1" ht="12.6" customHeight="1">
      <c r="A65" s="10"/>
      <c r="B65" s="11">
        <v>2004</v>
      </c>
      <c r="C65" s="12">
        <v>4</v>
      </c>
      <c r="D65" s="13">
        <v>46796</v>
      </c>
      <c r="E65" s="13">
        <v>22662</v>
      </c>
      <c r="F65" s="13">
        <v>24134</v>
      </c>
      <c r="G65" s="14">
        <f t="shared" si="1"/>
        <v>106.49545494660666</v>
      </c>
      <c r="H65" s="13">
        <v>396</v>
      </c>
      <c r="I65" s="14">
        <f t="shared" si="2"/>
        <v>118.17171717171718</v>
      </c>
    </row>
    <row r="66" spans="1:9" s="5" customFormat="1" ht="12.6" customHeight="1">
      <c r="A66" s="10"/>
      <c r="B66" s="11">
        <v>2008</v>
      </c>
      <c r="C66" s="12">
        <v>4</v>
      </c>
      <c r="D66" s="13">
        <v>45723</v>
      </c>
      <c r="E66" s="13">
        <v>22151</v>
      </c>
      <c r="F66" s="13">
        <v>23572</v>
      </c>
      <c r="G66" s="14">
        <f t="shared" si="1"/>
        <v>106.41506026815945</v>
      </c>
      <c r="H66" s="13">
        <v>396</v>
      </c>
      <c r="I66" s="14">
        <f t="shared" si="2"/>
        <v>115.46212121212122</v>
      </c>
    </row>
    <row r="67" spans="1:9" s="5" customFormat="1" ht="12.6" customHeight="1">
      <c r="A67" s="10"/>
      <c r="B67" s="11">
        <v>2012</v>
      </c>
      <c r="C67" s="12">
        <v>4</v>
      </c>
      <c r="D67" s="13">
        <v>45487</v>
      </c>
      <c r="E67" s="13">
        <v>22236</v>
      </c>
      <c r="F67" s="13">
        <v>23251</v>
      </c>
      <c r="G67" s="14">
        <f t="shared" si="1"/>
        <v>104.56466990465911</v>
      </c>
      <c r="H67" s="13">
        <v>396</v>
      </c>
      <c r="I67" s="14">
        <f t="shared" si="2"/>
        <v>114.86616161616162</v>
      </c>
    </row>
    <row r="68" spans="1:9" s="5" customFormat="1" ht="12.6" customHeight="1">
      <c r="A68" s="10"/>
      <c r="B68" s="11">
        <v>2014</v>
      </c>
      <c r="C68" s="12">
        <v>4</v>
      </c>
      <c r="D68" s="13">
        <v>44700</v>
      </c>
      <c r="E68" s="13">
        <v>21840</v>
      </c>
      <c r="F68" s="13">
        <v>22860</v>
      </c>
      <c r="G68" s="14">
        <f t="shared" si="1"/>
        <v>104.67032967032968</v>
      </c>
      <c r="H68" s="13">
        <v>396</v>
      </c>
      <c r="I68" s="14">
        <f t="shared" si="2"/>
        <v>112.87878787878788</v>
      </c>
    </row>
    <row r="69" spans="1:9" s="5" customFormat="1" ht="12.6" customHeight="1">
      <c r="A69" s="10" t="s">
        <v>25</v>
      </c>
      <c r="B69" s="11">
        <v>2000</v>
      </c>
      <c r="C69" s="12">
        <v>7</v>
      </c>
      <c r="D69" s="13">
        <v>58227</v>
      </c>
      <c r="E69" s="13">
        <v>28045</v>
      </c>
      <c r="F69" s="13">
        <v>30182</v>
      </c>
      <c r="G69" s="14">
        <f t="shared" si="1"/>
        <v>107.61989659475842</v>
      </c>
      <c r="H69" s="13">
        <v>428</v>
      </c>
      <c r="I69" s="14">
        <f t="shared" si="2"/>
        <v>136.04439252336448</v>
      </c>
    </row>
    <row r="70" spans="1:9" s="5" customFormat="1" ht="12.6" customHeight="1">
      <c r="A70" s="10"/>
      <c r="B70" s="11">
        <v>2004</v>
      </c>
      <c r="C70" s="12">
        <v>7</v>
      </c>
      <c r="D70" s="13">
        <v>57317</v>
      </c>
      <c r="E70" s="13">
        <v>27611</v>
      </c>
      <c r="F70" s="13">
        <v>29706</v>
      </c>
      <c r="G70" s="14">
        <f t="shared" si="1"/>
        <v>107.58755568432872</v>
      </c>
      <c r="H70" s="13">
        <v>428</v>
      </c>
      <c r="I70" s="14">
        <f t="shared" si="2"/>
        <v>133.91822429906543</v>
      </c>
    </row>
    <row r="71" spans="1:9" s="5" customFormat="1" ht="12.6" customHeight="1">
      <c r="A71" s="10"/>
      <c r="B71" s="11">
        <v>2008</v>
      </c>
      <c r="C71" s="12">
        <v>7</v>
      </c>
      <c r="D71" s="13">
        <v>56427</v>
      </c>
      <c r="E71" s="13">
        <v>27154</v>
      </c>
      <c r="F71" s="13">
        <v>29273</v>
      </c>
      <c r="G71" s="14">
        <f t="shared" si="1"/>
        <v>107.80363850629742</v>
      </c>
      <c r="H71" s="13">
        <v>428</v>
      </c>
      <c r="I71" s="14">
        <f t="shared" si="2"/>
        <v>131.83878504672896</v>
      </c>
    </row>
    <row r="72" spans="1:9" s="5" customFormat="1" ht="12.6" customHeight="1">
      <c r="A72" s="10"/>
      <c r="B72" s="11">
        <v>2012</v>
      </c>
      <c r="C72" s="12">
        <v>7</v>
      </c>
      <c r="D72" s="13">
        <v>56503</v>
      </c>
      <c r="E72" s="13">
        <v>27491</v>
      </c>
      <c r="F72" s="13">
        <v>29012</v>
      </c>
      <c r="G72" s="14">
        <f t="shared" si="1"/>
        <v>105.53271979920702</v>
      </c>
      <c r="H72" s="13">
        <v>428</v>
      </c>
      <c r="I72" s="14">
        <f t="shared" si="2"/>
        <v>132.0163551401869</v>
      </c>
    </row>
    <row r="73" spans="1:9" s="5" customFormat="1" ht="12.6" customHeight="1">
      <c r="A73" s="10"/>
      <c r="B73" s="11">
        <v>2014</v>
      </c>
      <c r="C73" s="12">
        <v>7</v>
      </c>
      <c r="D73" s="13">
        <v>55900</v>
      </c>
      <c r="E73" s="13">
        <v>27216</v>
      </c>
      <c r="F73" s="13">
        <v>28684</v>
      </c>
      <c r="G73" s="14">
        <f t="shared" si="1"/>
        <v>105.3938859494415</v>
      </c>
      <c r="H73" s="13">
        <v>428</v>
      </c>
      <c r="I73" s="14">
        <f t="shared" si="2"/>
        <v>130.60747663551402</v>
      </c>
    </row>
    <row r="74" spans="1:9" s="5" customFormat="1" ht="12.6" customHeight="1">
      <c r="A74" s="10" t="s">
        <v>26</v>
      </c>
      <c r="B74" s="11">
        <v>2000</v>
      </c>
      <c r="C74" s="12">
        <v>5</v>
      </c>
      <c r="D74" s="13">
        <v>49064</v>
      </c>
      <c r="E74" s="13">
        <v>23868</v>
      </c>
      <c r="F74" s="13">
        <v>25196</v>
      </c>
      <c r="G74" s="14">
        <f t="shared" si="1"/>
        <v>105.56393497569969</v>
      </c>
      <c r="H74" s="13">
        <v>710</v>
      </c>
      <c r="I74" s="14">
        <f t="shared" si="2"/>
        <v>69.104225352112678</v>
      </c>
    </row>
    <row r="75" spans="1:9" s="5" customFormat="1" ht="12.6" customHeight="1">
      <c r="A75" s="10"/>
      <c r="B75" s="11">
        <v>2004</v>
      </c>
      <c r="C75" s="12">
        <v>5</v>
      </c>
      <c r="D75" s="13">
        <v>48491</v>
      </c>
      <c r="E75" s="13">
        <v>23603</v>
      </c>
      <c r="F75" s="13">
        <v>24888</v>
      </c>
      <c r="G75" s="14">
        <f t="shared" si="1"/>
        <v>105.44422319196711</v>
      </c>
      <c r="H75" s="13">
        <v>710</v>
      </c>
      <c r="I75" s="14">
        <f t="shared" si="2"/>
        <v>68.297183098591546</v>
      </c>
    </row>
    <row r="76" spans="1:9" s="5" customFormat="1" ht="12.6" customHeight="1">
      <c r="A76" s="10"/>
      <c r="B76" s="11">
        <v>2008</v>
      </c>
      <c r="C76" s="12">
        <v>5</v>
      </c>
      <c r="D76" s="13">
        <v>47516</v>
      </c>
      <c r="E76" s="13">
        <v>23086</v>
      </c>
      <c r="F76" s="13">
        <v>24430</v>
      </c>
      <c r="G76" s="14">
        <f t="shared" si="1"/>
        <v>105.82171012734992</v>
      </c>
      <c r="H76" s="13">
        <v>710</v>
      </c>
      <c r="I76" s="14">
        <f t="shared" si="2"/>
        <v>66.923943661971833</v>
      </c>
    </row>
    <row r="77" spans="1:9" s="5" customFormat="1" ht="12.6" customHeight="1">
      <c r="A77" s="10"/>
      <c r="B77" s="11">
        <v>2012</v>
      </c>
      <c r="C77" s="12">
        <v>5</v>
      </c>
      <c r="D77" s="13">
        <v>47661</v>
      </c>
      <c r="E77" s="13">
        <v>23244</v>
      </c>
      <c r="F77" s="13">
        <v>24417</v>
      </c>
      <c r="G77" s="14">
        <f t="shared" si="1"/>
        <v>105.04646360351057</v>
      </c>
      <c r="H77" s="13">
        <v>710</v>
      </c>
      <c r="I77" s="14">
        <f t="shared" si="2"/>
        <v>67.128169014084506</v>
      </c>
    </row>
    <row r="78" spans="1:9" s="5" customFormat="1" ht="12.6" customHeight="1">
      <c r="A78" s="10"/>
      <c r="B78" s="11">
        <v>2014</v>
      </c>
      <c r="C78" s="12">
        <v>5</v>
      </c>
      <c r="D78" s="13">
        <v>47014</v>
      </c>
      <c r="E78" s="13">
        <v>22912</v>
      </c>
      <c r="F78" s="13">
        <v>24102</v>
      </c>
      <c r="G78" s="14">
        <f t="shared" si="1"/>
        <v>105.19378491620112</v>
      </c>
      <c r="H78" s="13">
        <v>710</v>
      </c>
      <c r="I78" s="14">
        <f t="shared" si="2"/>
        <v>66.21690140845071</v>
      </c>
    </row>
    <row r="79" spans="1:9" s="5" customFormat="1" ht="12.6" customHeight="1">
      <c r="A79" s="10" t="s">
        <v>27</v>
      </c>
      <c r="B79" s="11">
        <v>2000</v>
      </c>
      <c r="C79" s="12">
        <v>7</v>
      </c>
      <c r="D79" s="13">
        <v>96479</v>
      </c>
      <c r="E79" s="13">
        <v>46990</v>
      </c>
      <c r="F79" s="13">
        <v>49489</v>
      </c>
      <c r="G79" s="14">
        <f t="shared" si="1"/>
        <v>105.31815279846776</v>
      </c>
      <c r="H79" s="13">
        <v>838</v>
      </c>
      <c r="I79" s="14">
        <f t="shared" si="2"/>
        <v>115.13007159904535</v>
      </c>
    </row>
    <row r="80" spans="1:9" s="5" customFormat="1" ht="12.6" customHeight="1">
      <c r="A80" s="10"/>
      <c r="B80" s="11">
        <v>2004</v>
      </c>
      <c r="C80" s="12">
        <v>7</v>
      </c>
      <c r="D80" s="13">
        <v>95195</v>
      </c>
      <c r="E80" s="13">
        <v>46321</v>
      </c>
      <c r="F80" s="13">
        <v>48874</v>
      </c>
      <c r="G80" s="14">
        <f t="shared" si="1"/>
        <v>105.51153904276677</v>
      </c>
      <c r="H80" s="13">
        <v>838</v>
      </c>
      <c r="I80" s="14">
        <f t="shared" si="2"/>
        <v>113.59785202863962</v>
      </c>
    </row>
    <row r="81" spans="1:11" s="5" customFormat="1" ht="12.6" customHeight="1">
      <c r="A81" s="10"/>
      <c r="B81" s="11">
        <v>2008</v>
      </c>
      <c r="C81" s="12">
        <v>7</v>
      </c>
      <c r="D81" s="13">
        <v>93408</v>
      </c>
      <c r="E81" s="13">
        <v>45248</v>
      </c>
      <c r="F81" s="13">
        <v>48160</v>
      </c>
      <c r="G81" s="14">
        <f t="shared" si="1"/>
        <v>106.43564356435644</v>
      </c>
      <c r="H81" s="13">
        <v>839</v>
      </c>
      <c r="I81" s="14">
        <f t="shared" si="2"/>
        <v>111.33253873659118</v>
      </c>
    </row>
    <row r="82" spans="1:11" s="5" customFormat="1" ht="12.6" customHeight="1">
      <c r="A82" s="10"/>
      <c r="B82" s="11">
        <v>2012</v>
      </c>
      <c r="C82" s="12">
        <v>7</v>
      </c>
      <c r="D82" s="13">
        <v>93801</v>
      </c>
      <c r="E82" s="13">
        <v>45724</v>
      </c>
      <c r="F82" s="13">
        <v>48077</v>
      </c>
      <c r="G82" s="14">
        <f t="shared" si="1"/>
        <v>105.14609395503456</v>
      </c>
      <c r="H82" s="13">
        <v>839</v>
      </c>
      <c r="I82" s="14">
        <f t="shared" si="2"/>
        <v>111.80095351609059</v>
      </c>
    </row>
    <row r="83" spans="1:11" s="5" customFormat="1" ht="12.6" customHeight="1">
      <c r="A83" s="10"/>
      <c r="B83" s="11">
        <v>2014</v>
      </c>
      <c r="C83" s="12">
        <v>7</v>
      </c>
      <c r="D83" s="13">
        <v>92389</v>
      </c>
      <c r="E83" s="13">
        <v>45060</v>
      </c>
      <c r="F83" s="13">
        <v>47329</v>
      </c>
      <c r="G83" s="14">
        <f t="shared" si="1"/>
        <v>105.03550821127385</v>
      </c>
      <c r="H83" s="13">
        <v>839</v>
      </c>
      <c r="I83" s="14">
        <f t="shared" si="2"/>
        <v>110.11799761620978</v>
      </c>
    </row>
    <row r="84" spans="1:11" s="5" customFormat="1" ht="12.6" customHeight="1">
      <c r="A84" s="10" t="s">
        <v>28</v>
      </c>
      <c r="B84" s="11">
        <v>2000</v>
      </c>
      <c r="C84" s="12">
        <v>6</v>
      </c>
      <c r="D84" s="13">
        <v>46464</v>
      </c>
      <c r="E84" s="13">
        <v>22579</v>
      </c>
      <c r="F84" s="13">
        <v>23885</v>
      </c>
      <c r="G84" s="14">
        <f t="shared" si="1"/>
        <v>105.78413570131538</v>
      </c>
      <c r="H84" s="13">
        <v>575</v>
      </c>
      <c r="I84" s="14">
        <f t="shared" si="2"/>
        <v>80.806956521739124</v>
      </c>
    </row>
    <row r="85" spans="1:11" s="5" customFormat="1" ht="12.6" customHeight="1">
      <c r="A85" s="10"/>
      <c r="B85" s="11">
        <v>2004</v>
      </c>
      <c r="C85" s="12">
        <v>6</v>
      </c>
      <c r="D85" s="13">
        <v>46016</v>
      </c>
      <c r="E85" s="13">
        <v>22360</v>
      </c>
      <c r="F85" s="13">
        <v>23656</v>
      </c>
      <c r="G85" s="14">
        <f t="shared" si="1"/>
        <v>105.79606440071557</v>
      </c>
      <c r="H85" s="13">
        <v>575</v>
      </c>
      <c r="I85" s="14">
        <f t="shared" si="2"/>
        <v>80.027826086956523</v>
      </c>
    </row>
    <row r="86" spans="1:11" s="5" customFormat="1" ht="12.6" customHeight="1">
      <c r="A86" s="10"/>
      <c r="B86" s="11">
        <v>2008</v>
      </c>
      <c r="C86" s="12">
        <v>6</v>
      </c>
      <c r="D86" s="13">
        <v>45447</v>
      </c>
      <c r="E86" s="13">
        <v>22085</v>
      </c>
      <c r="F86" s="13">
        <v>23362</v>
      </c>
      <c r="G86" s="14">
        <f t="shared" si="1"/>
        <v>105.78220511659498</v>
      </c>
      <c r="H86" s="13">
        <v>576</v>
      </c>
      <c r="I86" s="14">
        <f t="shared" si="2"/>
        <v>78.901041666666671</v>
      </c>
    </row>
    <row r="87" spans="1:11" s="5" customFormat="1" ht="12.6" customHeight="1">
      <c r="A87" s="10"/>
      <c r="B87" s="11">
        <v>2012</v>
      </c>
      <c r="C87" s="12">
        <v>6</v>
      </c>
      <c r="D87" s="13">
        <v>45432</v>
      </c>
      <c r="E87" s="13">
        <v>22242</v>
      </c>
      <c r="F87" s="13">
        <v>23190</v>
      </c>
      <c r="G87" s="14">
        <f t="shared" si="1"/>
        <v>104.26220663609386</v>
      </c>
      <c r="H87" s="13">
        <v>576</v>
      </c>
      <c r="I87" s="14">
        <f t="shared" si="2"/>
        <v>78.875</v>
      </c>
    </row>
    <row r="88" spans="1:11" s="5" customFormat="1" ht="12.6" customHeight="1">
      <c r="A88" s="10"/>
      <c r="B88" s="11">
        <v>2014</v>
      </c>
      <c r="C88" s="12">
        <v>6</v>
      </c>
      <c r="D88" s="13">
        <v>44867</v>
      </c>
      <c r="E88" s="13">
        <v>21971</v>
      </c>
      <c r="F88" s="13">
        <v>22896</v>
      </c>
      <c r="G88" s="14">
        <f t="shared" si="1"/>
        <v>104.21009512539257</v>
      </c>
      <c r="H88" s="13">
        <v>576</v>
      </c>
      <c r="I88" s="14">
        <f t="shared" si="2"/>
        <v>77.894097222222229</v>
      </c>
    </row>
    <row r="89" spans="1:11" s="5" customFormat="1" ht="12.6" customHeight="1">
      <c r="A89" s="15" t="s">
        <v>31</v>
      </c>
      <c r="B89" s="16">
        <v>2000</v>
      </c>
      <c r="C89" s="17">
        <v>49</v>
      </c>
      <c r="D89" s="18">
        <v>583228</v>
      </c>
      <c r="E89" s="18">
        <v>281197</v>
      </c>
      <c r="F89" s="18">
        <v>302031</v>
      </c>
      <c r="G89" s="21">
        <f t="shared" si="1"/>
        <v>107.40904063699115</v>
      </c>
      <c r="H89" s="18">
        <v>5284</v>
      </c>
      <c r="I89" s="25">
        <f t="shared" si="2"/>
        <v>110.37623012869038</v>
      </c>
    </row>
    <row r="90" spans="1:11" s="5" customFormat="1" ht="12.6" customHeight="1">
      <c r="A90" s="15"/>
      <c r="B90" s="16">
        <v>2004</v>
      </c>
      <c r="C90" s="17">
        <v>49</v>
      </c>
      <c r="D90" s="18">
        <v>576731</v>
      </c>
      <c r="E90" s="18">
        <v>277900</v>
      </c>
      <c r="F90" s="18">
        <v>298831</v>
      </c>
      <c r="G90" s="21">
        <f t="shared" si="1"/>
        <v>107.53184598776538</v>
      </c>
      <c r="H90" s="18">
        <v>5284</v>
      </c>
      <c r="I90" s="25">
        <f t="shared" si="2"/>
        <v>109.14666919000757</v>
      </c>
    </row>
    <row r="91" spans="1:11" s="5" customFormat="1" ht="12.6" customHeight="1">
      <c r="A91" s="15"/>
      <c r="B91" s="16">
        <v>2008</v>
      </c>
      <c r="C91" s="17">
        <v>49</v>
      </c>
      <c r="D91" s="18">
        <v>568803</v>
      </c>
      <c r="E91" s="18">
        <v>273648</v>
      </c>
      <c r="F91" s="18">
        <v>295155</v>
      </c>
      <c r="G91" s="21">
        <f t="shared" si="1"/>
        <v>107.8593667777583</v>
      </c>
      <c r="H91" s="18">
        <v>5286</v>
      </c>
      <c r="I91" s="25">
        <f t="shared" si="2"/>
        <v>107.605561861521</v>
      </c>
    </row>
    <row r="92" spans="1:11" s="5" customFormat="1" ht="12.6" customHeight="1">
      <c r="A92" s="15"/>
      <c r="B92" s="16">
        <v>2012</v>
      </c>
      <c r="C92" s="17">
        <v>49</v>
      </c>
      <c r="D92" s="18">
        <v>569727</v>
      </c>
      <c r="E92" s="18">
        <v>275777</v>
      </c>
      <c r="F92" s="18">
        <v>293950</v>
      </c>
      <c r="G92" s="21">
        <f t="shared" si="1"/>
        <v>106.58974461249488</v>
      </c>
      <c r="H92" s="18">
        <v>5286</v>
      </c>
      <c r="I92" s="25">
        <f t="shared" si="2"/>
        <v>107.78036322360954</v>
      </c>
    </row>
    <row r="93" spans="1:11" s="5" customFormat="1" ht="12.6" customHeight="1">
      <c r="A93" s="15"/>
      <c r="B93" s="16">
        <v>2014</v>
      </c>
      <c r="C93" s="17">
        <v>49</v>
      </c>
      <c r="D93" s="18">
        <v>563407</v>
      </c>
      <c r="E93" s="18">
        <v>272676</v>
      </c>
      <c r="F93" s="18">
        <v>290731</v>
      </c>
      <c r="G93" s="21">
        <f t="shared" si="1"/>
        <v>106.62141149202718</v>
      </c>
      <c r="H93" s="18">
        <v>5286</v>
      </c>
      <c r="I93" s="25">
        <f t="shared" si="2"/>
        <v>106.58475217555808</v>
      </c>
    </row>
    <row r="94" spans="1:11" s="5" customFormat="1" ht="13.5" customHeight="1">
      <c r="A94" s="26"/>
      <c r="B94" s="26"/>
      <c r="C94" s="41" t="s">
        <v>29</v>
      </c>
      <c r="D94" s="41"/>
      <c r="E94" s="41"/>
      <c r="F94" s="41"/>
      <c r="G94" s="41"/>
      <c r="H94" s="41"/>
      <c r="I94" s="41"/>
    </row>
    <row r="95" spans="1:11" ht="12.6" customHeight="1">
      <c r="A95" s="15" t="s">
        <v>30</v>
      </c>
      <c r="B95" s="16">
        <v>2000</v>
      </c>
      <c r="C95" s="17">
        <v>404</v>
      </c>
      <c r="D95" s="18">
        <v>1699051</v>
      </c>
      <c r="E95" s="18">
        <v>825762</v>
      </c>
      <c r="F95" s="18">
        <v>873289</v>
      </c>
      <c r="G95" s="21">
        <v>105.7</v>
      </c>
      <c r="H95" s="18">
        <v>12944.119999999999</v>
      </c>
      <c r="I95" s="21">
        <v>131.26044875974574</v>
      </c>
      <c r="K95" s="28"/>
    </row>
    <row r="96" spans="1:11" ht="12.6" customHeight="1">
      <c r="A96" s="15"/>
      <c r="B96" s="16">
        <v>2004</v>
      </c>
      <c r="C96" s="17">
        <v>397</v>
      </c>
      <c r="D96" s="18">
        <v>1653674</v>
      </c>
      <c r="E96" s="18">
        <v>804685</v>
      </c>
      <c r="F96" s="18">
        <v>848989</v>
      </c>
      <c r="G96" s="21">
        <v>105.50575691108943</v>
      </c>
      <c r="H96" s="18">
        <v>12944</v>
      </c>
      <c r="I96" s="21">
        <v>127.75602595797281</v>
      </c>
      <c r="K96" s="28"/>
    </row>
    <row r="97" spans="1:11" ht="12.6" customHeight="1">
      <c r="A97" s="15"/>
      <c r="B97" s="16">
        <v>2008</v>
      </c>
      <c r="C97" s="17">
        <v>389</v>
      </c>
      <c r="D97" s="18">
        <v>1619908</v>
      </c>
      <c r="E97" s="18">
        <v>789742</v>
      </c>
      <c r="F97" s="18">
        <v>830166</v>
      </c>
      <c r="G97" s="21">
        <v>105.11863368036649</v>
      </c>
      <c r="H97" s="18">
        <v>12945.974923</v>
      </c>
      <c r="I97" s="21">
        <v>125.12831282579181</v>
      </c>
      <c r="K97" s="28"/>
    </row>
    <row r="98" spans="1:11" ht="12.6" customHeight="1">
      <c r="A98" s="15"/>
      <c r="B98" s="16">
        <v>2012</v>
      </c>
      <c r="C98" s="17">
        <v>381</v>
      </c>
      <c r="D98" s="17">
        <v>1583892</v>
      </c>
      <c r="E98" s="17">
        <v>773112</v>
      </c>
      <c r="F98" s="17">
        <v>810780</v>
      </c>
      <c r="G98" s="21">
        <v>104.87225654238972</v>
      </c>
      <c r="H98" s="18">
        <v>12946.418489</v>
      </c>
      <c r="I98" s="21">
        <v>122.34209803628417</v>
      </c>
      <c r="K98" s="28"/>
    </row>
    <row r="99" spans="1:11" ht="12.6" customHeight="1">
      <c r="A99" s="15"/>
      <c r="B99" s="16">
        <v>2014</v>
      </c>
      <c r="C99" s="17">
        <v>376</v>
      </c>
      <c r="D99" s="17">
        <v>1569016</v>
      </c>
      <c r="E99" s="17">
        <v>766150</v>
      </c>
      <c r="F99" s="17">
        <v>802866</v>
      </c>
      <c r="G99" s="21">
        <v>104.79227305357959</v>
      </c>
      <c r="H99" s="18">
        <v>12946.415091999999</v>
      </c>
      <c r="I99" s="21">
        <v>121.19308618256376</v>
      </c>
      <c r="K99" s="28"/>
    </row>
    <row r="100" spans="1:11" s="29" customFormat="1" ht="6" customHeight="1">
      <c r="K100" s="28"/>
    </row>
    <row r="101" spans="1:11" s="31" customFormat="1">
      <c r="A101" s="30" t="s">
        <v>32</v>
      </c>
    </row>
  </sheetData>
  <mergeCells count="11">
    <mergeCell ref="I3:I4"/>
    <mergeCell ref="C6:I6"/>
    <mergeCell ref="C32:I32"/>
    <mergeCell ref="C48:I48"/>
    <mergeCell ref="C94:I94"/>
    <mergeCell ref="H3:H4"/>
    <mergeCell ref="A3:A4"/>
    <mergeCell ref="B3:B4"/>
    <mergeCell ref="C3:C4"/>
    <mergeCell ref="D3:F3"/>
    <mergeCell ref="G3:G4"/>
  </mergeCells>
  <printOptions horizontalCentered="1"/>
  <pageMargins left="0.39370078740157483" right="0.39370078740157483" top="0.78740157480314965" bottom="0.59055118110236227" header="0.51181102362204722" footer="0.51181102362204722"/>
  <pageSetup paperSize="9" firstPageNumber="0" orientation="portrait" r:id="rId1"/>
  <headerFooter alignWithMargins="0"/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</vt:lpstr>
      <vt:lpstr>'1'!Názvy_tisku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Reslová</dc:creator>
  <cp:lastModifiedBy>Ing. Hana Reslová</cp:lastModifiedBy>
  <dcterms:created xsi:type="dcterms:W3CDTF">2016-07-01T07:18:00Z</dcterms:created>
  <dcterms:modified xsi:type="dcterms:W3CDTF">2016-10-12T13:27:00Z</dcterms:modified>
</cp:coreProperties>
</file>