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2.odhad_2026\"/>
    </mc:Choice>
  </mc:AlternateContent>
  <xr:revisionPtr revIDLastSave="0" documentId="13_ncr:1_{A77088CE-CA86-4A1D-983A-4EDC1AD8C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5" i="1"/>
  <c r="H7" i="1"/>
  <c r="H8" i="1"/>
  <c r="H9" i="1"/>
  <c r="H10" i="1"/>
  <c r="H11" i="1"/>
  <c r="H12" i="1"/>
  <c r="H13" i="1"/>
  <c r="H14" i="1"/>
  <c r="H15" i="1"/>
  <c r="H16" i="1"/>
  <c r="H5" i="1"/>
  <c r="E7" i="1"/>
  <c r="E8" i="1"/>
  <c r="E9" i="1"/>
  <c r="E10" i="1"/>
  <c r="E11" i="1"/>
  <c r="E12" i="1"/>
  <c r="E13" i="1"/>
  <c r="E14" i="1"/>
  <c r="E15" i="1"/>
  <c r="E16" i="1"/>
  <c r="E5" i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<sst xmlns="http://schemas.openxmlformats.org/spreadsheetml/2006/main" count="23" uniqueCount="20">
  <si>
    <t>ječmen ozimý</t>
  </si>
  <si>
    <t>ječmen jarní</t>
  </si>
  <si>
    <t>oves</t>
  </si>
  <si>
    <t>Řepka</t>
  </si>
  <si>
    <t>ječmen celkem</t>
  </si>
  <si>
    <t>v tom:</t>
  </si>
  <si>
    <t>Sklizeň 
(tuny)</t>
  </si>
  <si>
    <t>Hektarový výnos 
(t/ha)</t>
  </si>
  <si>
    <t>rozdíl</t>
  </si>
  <si>
    <t xml:space="preserve">rozdíl </t>
  </si>
  <si>
    <t>index
(%)</t>
  </si>
  <si>
    <t xml:space="preserve">žito </t>
  </si>
  <si>
    <t>pšenice setá jarní</t>
  </si>
  <si>
    <t>pšenice setá ozimá</t>
  </si>
  <si>
    <t>tritikale</t>
  </si>
  <si>
    <t>Odhad výnosů a sklizně zemědělských plodin v Libereckém kraji k 15. 7. 2026</t>
  </si>
  <si>
    <t>skutečnost 2025</t>
  </si>
  <si>
    <t>odhad 
červenec
2026</t>
  </si>
  <si>
    <t>pšenice celkem</t>
  </si>
  <si>
    <t>Základní obiloviny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</si>
</sst>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 ;\-#,##0.0\ "/>
    <numFmt numFmtId="165" formatCode="#,##0_ ;\-#,##0\ "/>
    <numFmt numFmtId="166" formatCode="#,##0.00_ ;\-#,##0.00\ "/>
    <numFmt numFmtId="167" formatCode="0.0_ ;\-0.0\ "/>
  </numFmts>
  <fonts count="7" x14ac:knownFonts="1">
    <font>
      <sz val="10"/>
      <name val="Arial CE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/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/>
      <top style="medium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164" fontId="5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67" fontId="5" fillId="0" borderId="0" xfId="0" applyNumberFormat="1" applyFont="1"/>
    <xf numFmtId="166" fontId="3" fillId="0" borderId="0" xfId="0" applyNumberFormat="1" applyFont="1"/>
    <xf numFmtId="164" fontId="1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indent="2"/>
    </xf>
    <xf numFmtId="0" fontId="5" fillId="3" borderId="0" xfId="0" applyFont="1" applyFill="1"/>
    <xf numFmtId="166" fontId="1" fillId="0" borderId="7" xfId="0" applyNumberFormat="1" applyFont="1" applyBorder="1"/>
    <xf numFmtId="167" fontId="1" fillId="0" borderId="7" xfId="0" applyNumberFormat="1" applyFont="1" applyBorder="1"/>
    <xf numFmtId="165" fontId="1" fillId="0" borderId="7" xfId="0" applyNumberFormat="1" applyFont="1" applyBorder="1"/>
    <xf numFmtId="166" fontId="6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/>
    <xf numFmtId="167" fontId="1" fillId="0" borderId="8" xfId="0" applyNumberFormat="1" applyFont="1" applyBorder="1"/>
    <xf numFmtId="165" fontId="6" fillId="0" borderId="8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/>
    <xf numFmtId="166" fontId="5" fillId="0" borderId="8" xfId="0" applyNumberFormat="1" applyFont="1" applyBorder="1"/>
    <xf numFmtId="167" fontId="5" fillId="0" borderId="8" xfId="0" applyNumberFormat="1" applyFont="1" applyBorder="1"/>
    <xf numFmtId="165" fontId="5" fillId="0" borderId="8" xfId="0" applyNumberFormat="1" applyFont="1" applyBorder="1"/>
    <xf numFmtId="166" fontId="5" fillId="0" borderId="8" xfId="0" applyNumberFormat="1" applyFont="1" applyBorder="1" applyAlignment="1">
      <alignment horizontal="right"/>
    </xf>
    <xf numFmtId="165" fontId="5" fillId="0" borderId="0" xfId="0" applyNumberFormat="1" applyFont="1"/>
    <xf numFmtId="167" fontId="3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9471"/>
      <color rgb="FFA7DFD6"/>
      <color rgb="FF87C2AF"/>
      <color rgb="FFAEE250"/>
      <color rgb="FF7DB41E"/>
      <color rgb="FFECF4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sqref="A1:I1"/>
    </sheetView>
  </sheetViews>
  <sheetFormatPr defaultRowHeight="12.75" x14ac:dyDescent="0.2"/>
  <cols>
    <col min="1" max="1" width="17.7109375" style="1" customWidth="1"/>
    <col min="2" max="2" width="10.28515625" style="1" customWidth="1"/>
    <col min="3" max="3" width="8.28515625" style="1" customWidth="1"/>
    <col min="4" max="4" width="6.5703125" style="1" customWidth="1"/>
    <col min="5" max="5" width="6.7109375" style="1" customWidth="1"/>
    <col min="6" max="6" width="10.28515625" style="1" customWidth="1"/>
    <col min="7" max="7" width="8.28515625" style="1" customWidth="1"/>
    <col min="8" max="8" width="6.85546875" style="1" customWidth="1"/>
    <col min="9" max="9" width="6.7109375" style="1" customWidth="1"/>
    <col min="10" max="16384" width="9.140625" style="1"/>
  </cols>
  <sheetData>
    <row r="1" spans="1:9" ht="15" customHeight="1" x14ac:dyDescent="0.2">
      <c r="A1" s="35" t="s">
        <v>15</v>
      </c>
      <c r="B1" s="35"/>
      <c r="C1" s="35"/>
      <c r="D1" s="35"/>
      <c r="E1" s="35"/>
      <c r="F1" s="35"/>
      <c r="G1" s="35"/>
      <c r="H1" s="35"/>
      <c r="I1" s="35"/>
    </row>
    <row r="2" spans="1:9" ht="12.75" customHeight="1" thickBot="1" x14ac:dyDescent="0.25">
      <c r="A2" s="3"/>
    </row>
    <row r="3" spans="1:9" s="2" customFormat="1" ht="36.75" customHeight="1" thickBot="1" x14ac:dyDescent="0.25">
      <c r="A3" s="36"/>
      <c r="B3" s="38" t="s">
        <v>7</v>
      </c>
      <c r="C3" s="38"/>
      <c r="D3" s="38"/>
      <c r="E3" s="38"/>
      <c r="F3" s="38" t="s">
        <v>6</v>
      </c>
      <c r="G3" s="38"/>
      <c r="H3" s="38"/>
      <c r="I3" s="39"/>
    </row>
    <row r="4" spans="1:9" s="2" customFormat="1" ht="36" customHeight="1" thickBot="1" x14ac:dyDescent="0.25">
      <c r="A4" s="37"/>
      <c r="B4" s="11" t="s">
        <v>16</v>
      </c>
      <c r="C4" s="12" t="s">
        <v>17</v>
      </c>
      <c r="D4" s="12" t="s">
        <v>9</v>
      </c>
      <c r="E4" s="12" t="s">
        <v>10</v>
      </c>
      <c r="F4" s="11" t="s">
        <v>16</v>
      </c>
      <c r="G4" s="12" t="s">
        <v>17</v>
      </c>
      <c r="H4" s="12" t="s">
        <v>8</v>
      </c>
      <c r="I4" s="13" t="s">
        <v>10</v>
      </c>
    </row>
    <row r="5" spans="1:9" s="2" customFormat="1" ht="15" customHeight="1" x14ac:dyDescent="0.2">
      <c r="A5" s="14" t="s">
        <v>19</v>
      </c>
      <c r="B5" s="19">
        <v>6.0480052625299772</v>
      </c>
      <c r="C5" s="19">
        <v>5.2243538413839827</v>
      </c>
      <c r="D5" s="19">
        <f>C5-B5</f>
        <v>-0.82365142114599443</v>
      </c>
      <c r="E5" s="20">
        <f>C5*100/B5</f>
        <v>86.381436764797925</v>
      </c>
      <c r="F5" s="21">
        <v>110512.66</v>
      </c>
      <c r="G5" s="21">
        <v>93112.004251536593</v>
      </c>
      <c r="H5" s="21">
        <f>G5-F5</f>
        <v>-17400.65574846341</v>
      </c>
      <c r="I5" s="9">
        <f>G5*100/F5</f>
        <v>84.254604179771434</v>
      </c>
    </row>
    <row r="6" spans="1:9" s="2" customFormat="1" ht="12.75" customHeight="1" x14ac:dyDescent="0.2">
      <c r="A6" s="15" t="s">
        <v>5</v>
      </c>
      <c r="B6" s="22"/>
      <c r="C6" s="23"/>
      <c r="D6" s="24"/>
      <c r="E6" s="25"/>
      <c r="F6" s="26"/>
      <c r="G6" s="23"/>
      <c r="H6" s="27"/>
      <c r="I6" s="9"/>
    </row>
    <row r="7" spans="1:9" s="3" customFormat="1" ht="12.75" customHeight="1" x14ac:dyDescent="0.2">
      <c r="A7" s="16" t="s">
        <v>18</v>
      </c>
      <c r="B7" s="28">
        <v>6.4417850653534572</v>
      </c>
      <c r="C7" s="28">
        <v>5.503396305105106</v>
      </c>
      <c r="D7" s="28">
        <f t="shared" ref="D7:D16" si="0">C7-B7</f>
        <v>-0.93838876024835116</v>
      </c>
      <c r="E7" s="29">
        <f t="shared" ref="E7:E16" si="1">C7*100/B7</f>
        <v>85.432783759033057</v>
      </c>
      <c r="F7" s="30">
        <v>68884.52</v>
      </c>
      <c r="G7" s="30">
        <v>59815.398889714605</v>
      </c>
      <c r="H7" s="30">
        <f t="shared" ref="H7:H16" si="2">G7-F7</f>
        <v>-9069.1211102853995</v>
      </c>
      <c r="I7" s="10">
        <f t="shared" ref="I7:I16" si="3">G7*100/F7</f>
        <v>86.834311815941518</v>
      </c>
    </row>
    <row r="8" spans="1:9" s="3" customFormat="1" ht="12.75" customHeight="1" x14ac:dyDescent="0.2">
      <c r="A8" s="17" t="s">
        <v>13</v>
      </c>
      <c r="B8" s="28">
        <v>6.5288330322952142</v>
      </c>
      <c r="C8" s="28">
        <v>5.6195130343397786</v>
      </c>
      <c r="D8" s="28">
        <f t="shared" si="0"/>
        <v>-0.90931999795543561</v>
      </c>
      <c r="E8" s="29">
        <f t="shared" si="1"/>
        <v>86.072243026319754</v>
      </c>
      <c r="F8" s="30">
        <v>67123.520000000004</v>
      </c>
      <c r="G8" s="30">
        <v>54940.548593150103</v>
      </c>
      <c r="H8" s="30">
        <f t="shared" si="2"/>
        <v>-12182.971406849902</v>
      </c>
      <c r="I8" s="10">
        <f t="shared" si="3"/>
        <v>81.849921745984261</v>
      </c>
    </row>
    <row r="9" spans="1:9" s="3" customFormat="1" ht="12.75" customHeight="1" x14ac:dyDescent="0.2">
      <c r="A9" s="17" t="s">
        <v>12</v>
      </c>
      <c r="B9" s="28">
        <v>4.2711617754062576</v>
      </c>
      <c r="C9" s="28">
        <v>4.4638624781969112</v>
      </c>
      <c r="D9" s="28">
        <f t="shared" si="0"/>
        <v>0.19270070279065354</v>
      </c>
      <c r="E9" s="29">
        <f t="shared" si="1"/>
        <v>104.5116694923672</v>
      </c>
      <c r="F9" s="30">
        <v>1761</v>
      </c>
      <c r="G9" s="30">
        <v>4874.8502965645002</v>
      </c>
      <c r="H9" s="30">
        <f t="shared" si="2"/>
        <v>3113.8502965645002</v>
      </c>
      <c r="I9" s="10">
        <f t="shared" si="3"/>
        <v>276.82284477935832</v>
      </c>
    </row>
    <row r="10" spans="1:9" s="3" customFormat="1" ht="12.75" customHeight="1" x14ac:dyDescent="0.2">
      <c r="A10" s="16" t="s">
        <v>4</v>
      </c>
      <c r="B10" s="28">
        <v>6.1715623373477833</v>
      </c>
      <c r="C10" s="28">
        <v>5.1849640829421411</v>
      </c>
      <c r="D10" s="28">
        <f t="shared" si="0"/>
        <v>-0.98659825440564219</v>
      </c>
      <c r="E10" s="29">
        <f t="shared" si="1"/>
        <v>84.013800712420078</v>
      </c>
      <c r="F10" s="30">
        <v>23951.71</v>
      </c>
      <c r="G10" s="32">
        <v>20418.050264277801</v>
      </c>
      <c r="H10" s="30">
        <f t="shared" si="2"/>
        <v>-3533.6597357221981</v>
      </c>
      <c r="I10" s="10">
        <f t="shared" si="3"/>
        <v>85.24673296511105</v>
      </c>
    </row>
    <row r="11" spans="1:9" s="3" customFormat="1" ht="12.75" customHeight="1" x14ac:dyDescent="0.2">
      <c r="A11" s="17" t="s">
        <v>0</v>
      </c>
      <c r="B11" s="28">
        <v>6.4697133466905683</v>
      </c>
      <c r="C11" s="28">
        <v>5.5677868578466096</v>
      </c>
      <c r="D11" s="28">
        <f t="shared" si="0"/>
        <v>-0.90192648884395865</v>
      </c>
      <c r="E11" s="29">
        <f t="shared" si="1"/>
        <v>86.059251152057328</v>
      </c>
      <c r="F11" s="30">
        <v>14724.55</v>
      </c>
      <c r="G11" s="30">
        <v>12862.024142063899</v>
      </c>
      <c r="H11" s="30">
        <f t="shared" si="2"/>
        <v>-1862.5258579360998</v>
      </c>
      <c r="I11" s="10">
        <f t="shared" si="3"/>
        <v>87.350880957746767</v>
      </c>
    </row>
    <row r="12" spans="1:9" s="3" customFormat="1" ht="12.75" customHeight="1" x14ac:dyDescent="0.2">
      <c r="A12" s="17" t="s">
        <v>1</v>
      </c>
      <c r="B12" s="28">
        <v>5.7487944375911182</v>
      </c>
      <c r="C12" s="28">
        <v>4.6417032365998825</v>
      </c>
      <c r="D12" s="28">
        <f t="shared" si="0"/>
        <v>-1.1070912009912357</v>
      </c>
      <c r="E12" s="29">
        <f t="shared" si="1"/>
        <v>80.742202334597067</v>
      </c>
      <c r="F12" s="30">
        <v>9227.16</v>
      </c>
      <c r="G12" s="30">
        <v>7556.0261222138997</v>
      </c>
      <c r="H12" s="30">
        <f t="shared" si="2"/>
        <v>-1671.1338777861001</v>
      </c>
      <c r="I12" s="10">
        <f t="shared" si="3"/>
        <v>81.888968243900621</v>
      </c>
    </row>
    <row r="13" spans="1:9" s="3" customFormat="1" ht="12.75" customHeight="1" x14ac:dyDescent="0.2">
      <c r="A13" s="16" t="s">
        <v>11</v>
      </c>
      <c r="B13" s="28">
        <v>5.4739276216903692</v>
      </c>
      <c r="C13" s="28">
        <v>4.6845592886591225</v>
      </c>
      <c r="D13" s="28">
        <f t="shared" si="0"/>
        <v>-0.78936833303124665</v>
      </c>
      <c r="E13" s="29">
        <f t="shared" si="1"/>
        <v>85.579489032639302</v>
      </c>
      <c r="F13" s="30">
        <v>5207.84</v>
      </c>
      <c r="G13" s="30">
        <v>3754.6274242673999</v>
      </c>
      <c r="H13" s="30">
        <f t="shared" si="2"/>
        <v>-1453.2125757326003</v>
      </c>
      <c r="I13" s="10">
        <f t="shared" si="3"/>
        <v>72.095675448312548</v>
      </c>
    </row>
    <row r="14" spans="1:9" s="3" customFormat="1" ht="12.75" customHeight="1" x14ac:dyDescent="0.2">
      <c r="A14" s="16" t="s">
        <v>2</v>
      </c>
      <c r="B14" s="28">
        <v>4.0061497853697698</v>
      </c>
      <c r="C14" s="28">
        <v>3.2988746859526779</v>
      </c>
      <c r="D14" s="28">
        <f t="shared" si="0"/>
        <v>-0.70727509941709199</v>
      </c>
      <c r="E14" s="29">
        <f t="shared" si="1"/>
        <v>82.345265721216407</v>
      </c>
      <c r="F14" s="30">
        <v>5888.92</v>
      </c>
      <c r="G14" s="30">
        <v>3358.2977519489</v>
      </c>
      <c r="H14" s="30">
        <f t="shared" si="2"/>
        <v>-2530.6222480511001</v>
      </c>
      <c r="I14" s="10">
        <f t="shared" si="3"/>
        <v>57.027396397792799</v>
      </c>
    </row>
    <row r="15" spans="1:9" s="3" customFormat="1" ht="12.75" customHeight="1" x14ac:dyDescent="0.2">
      <c r="A15" s="16" t="s">
        <v>14</v>
      </c>
      <c r="B15" s="28">
        <v>5.153048517836865</v>
      </c>
      <c r="C15" s="28">
        <v>4.8190282100314263</v>
      </c>
      <c r="D15" s="28">
        <f t="shared" si="0"/>
        <v>-0.33402030780543868</v>
      </c>
      <c r="E15" s="29">
        <f t="shared" si="1"/>
        <v>93.518005765921785</v>
      </c>
      <c r="F15" s="30">
        <v>6579.67</v>
      </c>
      <c r="G15" s="30">
        <v>5765.6299213278999</v>
      </c>
      <c r="H15" s="30">
        <f t="shared" si="2"/>
        <v>-814.04007867210021</v>
      </c>
      <c r="I15" s="10">
        <f t="shared" si="3"/>
        <v>87.627949750183518</v>
      </c>
    </row>
    <row r="16" spans="1:9" s="3" customFormat="1" ht="12.75" customHeight="1" x14ac:dyDescent="0.2">
      <c r="A16" s="18" t="s">
        <v>3</v>
      </c>
      <c r="B16" s="31">
        <v>2.9576719278889807</v>
      </c>
      <c r="C16" s="28">
        <v>2.5554903619463549</v>
      </c>
      <c r="D16" s="28">
        <f t="shared" si="0"/>
        <v>-0.40218156594262577</v>
      </c>
      <c r="E16" s="29">
        <f t="shared" si="1"/>
        <v>86.402090030665434</v>
      </c>
      <c r="F16" s="30">
        <v>15763.089999999998</v>
      </c>
      <c r="G16" s="30">
        <v>13093.127111178999</v>
      </c>
      <c r="H16" s="30">
        <f t="shared" si="2"/>
        <v>-2669.9628888209991</v>
      </c>
      <c r="I16" s="10">
        <f t="shared" si="3"/>
        <v>83.061932090592649</v>
      </c>
    </row>
    <row r="17" spans="1:9" s="3" customFormat="1" ht="12.75" customHeight="1" x14ac:dyDescent="0.2">
      <c r="E17" s="7"/>
      <c r="H17" s="4"/>
      <c r="I17" s="4"/>
    </row>
    <row r="18" spans="1:9" x14ac:dyDescent="0.2">
      <c r="A18" s="3"/>
      <c r="F18" s="5"/>
      <c r="G18" s="6"/>
    </row>
    <row r="19" spans="1:9" x14ac:dyDescent="0.2">
      <c r="E19" s="33"/>
      <c r="F19" s="6"/>
      <c r="G19" s="6"/>
    </row>
    <row r="21" spans="1:9" x14ac:dyDescent="0.2">
      <c r="G21" s="34"/>
    </row>
    <row r="23" spans="1:9" x14ac:dyDescent="0.2">
      <c r="E23" s="33"/>
      <c r="F23" s="6"/>
      <c r="G23" s="6"/>
    </row>
    <row r="25" spans="1:9" x14ac:dyDescent="0.2">
      <c r="F25" s="8"/>
    </row>
  </sheetData>
  <mergeCells count="4">
    <mergeCell ref="A1:I1"/>
    <mergeCell ref="A3:A4"/>
    <mergeCell ref="B3:E3"/>
    <mergeCell ref="F3:I3"/>
  </mergeCells>
  <phoneticPr fontId="0" type="noConversion"/>
  <conditionalFormatting sqref="B16">
    <cfRule type="cellIs" dxfId="0" priority="3" stopIfTrue="1" operator="equal">
      <formula>"i.d."</formula>
    </cfRule>
  </conditionalFormatting>
  <pageMargins left="0.98425196850393704" right="0.9842519685039370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2026-08-07T09:15:27Z</cp:lastPrinted>
  <dcterms:created xsi:type="dcterms:W3CDTF">2007-07-12T12:13:14Z</dcterms:created>
  <dcterms:modified xsi:type="dcterms:W3CDTF">2026-08-07T09:16:01Z</dcterms:modified>
</cp:coreProperties>
</file>