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aktuality\RES\"/>
    </mc:Choice>
  </mc:AlternateContent>
  <xr:revisionPtr revIDLastSave="0" documentId="13_ncr:1_{D49A61B8-DEEE-452D-8FB3-4C04EFB492C5}" xr6:coauthVersionLast="47" xr6:coauthVersionMax="47" xr10:uidLastSave="{00000000-0000-0000-0000-000000000000}"/>
  <bookViews>
    <workbookView xWindow="14415" yWindow="375" windowWidth="14145" windowHeight="15090" xr2:uid="{00000000-000D-0000-FFFF-FFFF00000000}"/>
  </bookViews>
  <sheets>
    <sheet name="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8" i="1"/>
  <c r="J9" i="1"/>
  <c r="J10" i="1"/>
  <c r="J11" i="1"/>
  <c r="J12" i="1"/>
  <c r="J14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4" i="1"/>
  <c r="I6" i="1"/>
  <c r="I8" i="1"/>
  <c r="I9" i="1"/>
  <c r="I10" i="1"/>
  <c r="I11" i="1"/>
  <c r="I12" i="1"/>
  <c r="I14" i="1"/>
  <c r="I16" i="1"/>
  <c r="I17" i="1"/>
  <c r="I18" i="1"/>
  <c r="I19" i="1"/>
  <c r="I20" i="1"/>
  <c r="I21" i="1"/>
  <c r="I22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4" i="1"/>
</calcChain>
</file>

<file path=xl/sharedStrings.xml><?xml version="1.0" encoding="utf-8"?>
<sst xmlns="http://schemas.openxmlformats.org/spreadsheetml/2006/main" count="52" uniqueCount="51">
  <si>
    <t>Registrované subjekty celkem</t>
  </si>
  <si>
    <t>fyzické osoby</t>
  </si>
  <si>
    <t>z toho:</t>
  </si>
  <si>
    <t>živnostníci</t>
  </si>
  <si>
    <t>zemědělští podnikatelé</t>
  </si>
  <si>
    <t>právnické osoby</t>
  </si>
  <si>
    <t>obchodní společnosti</t>
  </si>
  <si>
    <t>družstva</t>
  </si>
  <si>
    <t>spolky</t>
  </si>
  <si>
    <t>v tom podle počtu zaměstnanců:</t>
  </si>
  <si>
    <t>bez zaměstnanců</t>
  </si>
  <si>
    <t>z toho podle převažující činnosti (CZ-NACE):</t>
  </si>
  <si>
    <t>A zemědělství, lesnictví, rybářství</t>
  </si>
  <si>
    <t>B těžba a dobývání</t>
  </si>
  <si>
    <t>B-E průmysl celkem</t>
  </si>
  <si>
    <t>C zpracovatelský průmysl</t>
  </si>
  <si>
    <t>F stavebnictví</t>
  </si>
  <si>
    <t>G velkoobchod a maloobchod; opravy a údržba motorových vozidel</t>
  </si>
  <si>
    <t>H doprava a skladování</t>
  </si>
  <si>
    <t>I ubytování, stravování a pohostinství</t>
  </si>
  <si>
    <t>J informační a komunikační činnosti</t>
  </si>
  <si>
    <t>K peněžnictví a pojišťovnictví</t>
  </si>
  <si>
    <t>L činnosti v oblasti nemovitostí</t>
  </si>
  <si>
    <t>M profesní, vědecké a technické činnosti</t>
  </si>
  <si>
    <t>N administrativní a podpůrné činnosti</t>
  </si>
  <si>
    <t>O veřejná správa a obrana; povinné sociální zabezpečení</t>
  </si>
  <si>
    <t>P vzdělávání</t>
  </si>
  <si>
    <t>Q zdravotní a sociální péče</t>
  </si>
  <si>
    <t>R kulturní, zábavní a rekreační činnosti</t>
  </si>
  <si>
    <t>S ostatní činnosti</t>
  </si>
  <si>
    <t>neuvedeno</t>
  </si>
  <si>
    <t>v tom podle právní formy:</t>
  </si>
  <si>
    <t>v tom:</t>
  </si>
  <si>
    <t>společnost s ručením omezeným</t>
  </si>
  <si>
    <t>akciová společnost</t>
  </si>
  <si>
    <t>veřejná obchodní společnost</t>
  </si>
  <si>
    <t>komanditní společnost</t>
  </si>
  <si>
    <t>evropská společnost</t>
  </si>
  <si>
    <t>1–9 (mikropodniky)</t>
  </si>
  <si>
    <t>10–49 (malé podniky)</t>
  </si>
  <si>
    <t>50–249 (střední podniky)</t>
  </si>
  <si>
    <t>250 a více (velké podniky)</t>
  </si>
  <si>
    <r>
      <t>Ekonomické subjekty se zjištěnou aktivitou</t>
    </r>
    <r>
      <rPr>
        <b/>
        <vertAlign val="superscript"/>
        <sz val="10"/>
        <color theme="1"/>
        <rFont val="Arial"/>
        <family val="2"/>
        <charset val="238"/>
      </rPr>
      <t xml:space="preserve">*) </t>
    </r>
    <r>
      <rPr>
        <b/>
        <sz val="10"/>
        <color theme="1"/>
        <rFont val="Arial"/>
        <family val="2"/>
        <charset val="238"/>
      </rPr>
      <t>se sídlem v Libereckém kraji</t>
    </r>
  </si>
  <si>
    <t>stav k 31. 12.</t>
  </si>
  <si>
    <t>zahraniční fyzické osoby</t>
  </si>
  <si>
    <t>fyzické osoby nepodnikající podle živnostenského zákona</t>
  </si>
  <si>
    <r>
      <rPr>
        <vertAlign val="superscript"/>
        <sz val="8"/>
        <color theme="1"/>
        <rFont val="Arial"/>
        <family val="2"/>
        <charset val="238"/>
      </rPr>
      <t xml:space="preserve">*) </t>
    </r>
    <r>
      <rPr>
        <sz val="8"/>
        <color theme="1"/>
        <rFont val="Arial"/>
        <family val="2"/>
        <charset val="238"/>
      </rPr>
      <t>Subjektem se zjištěnou aktivitou je ten, který vykazuje ekonomickou aktivitu podle informací ze statistických zjišťování nebo 
   z administrativních zdrojů.</t>
    </r>
  </si>
  <si>
    <t>D výroba a rozvod elektřiny, plynu, tepla a klimatizovaného vzduchu</t>
  </si>
  <si>
    <t>E zásobování vodou; činn. souvis. s odp. vodami, odpady a sanacemi</t>
  </si>
  <si>
    <t>Rozdíl 
2025–2024</t>
  </si>
  <si>
    <t>Index 
2025/2024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</si>
</sst>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_ ;\-0.0\ "/>
    <numFmt numFmtId="166" formatCode="0.0"/>
  </numFmts>
  <fonts count="30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85B7A"/>
        <bgColor indexed="64"/>
      </patternFill>
    </fill>
    <fill>
      <patternFill patternType="solid">
        <fgColor rgb="FFCBC5D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theme="0"/>
      </right>
      <top style="medium">
        <color rgb="FFA49BB1"/>
      </top>
      <bottom style="medium">
        <color rgb="FFA49BB1"/>
      </bottom>
      <diagonal/>
    </border>
    <border>
      <left style="medium">
        <color theme="0"/>
      </left>
      <right style="medium">
        <color theme="0"/>
      </right>
      <top style="medium">
        <color rgb="FFA49BB1"/>
      </top>
      <bottom style="medium">
        <color rgb="FFA49BB1"/>
      </bottom>
      <diagonal/>
    </border>
    <border>
      <left style="medium">
        <color theme="0"/>
      </left>
      <right/>
      <top style="medium">
        <color rgb="FFA49BB1"/>
      </top>
      <bottom style="medium">
        <color rgb="FFA49BB1"/>
      </bottom>
      <diagonal/>
    </border>
    <border>
      <left style="thin">
        <color rgb="FF685B7A"/>
      </left>
      <right style="thin">
        <color rgb="FF685B7A"/>
      </right>
      <top style="medium">
        <color rgb="FFA49BB1"/>
      </top>
      <bottom/>
      <diagonal/>
    </border>
    <border>
      <left style="thin">
        <color rgb="FF685B7A"/>
      </left>
      <right style="thin">
        <color rgb="FF685B7A"/>
      </right>
      <top/>
      <bottom/>
      <diagonal/>
    </border>
  </borders>
  <cellStyleXfs count="61">
    <xf numFmtId="0" fontId="0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5" fillId="32" borderId="0" applyNumberFormat="0" applyBorder="0" applyAlignment="0" applyProtection="0"/>
    <xf numFmtId="0" fontId="26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0" borderId="0"/>
    <xf numFmtId="0" fontId="26" fillId="0" borderId="0"/>
  </cellStyleXfs>
  <cellXfs count="3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indent="1"/>
    </xf>
    <xf numFmtId="164" fontId="0" fillId="0" borderId="0" xfId="0" applyNumberFormat="1"/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wrapText="1" indent="1"/>
    </xf>
    <xf numFmtId="166" fontId="4" fillId="0" borderId="0" xfId="0" applyNumberFormat="1" applyFont="1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8" fillId="33" borderId="10" xfId="0" applyFont="1" applyFill="1" applyBorder="1" applyAlignment="1">
      <alignment horizontal="center" vertical="center"/>
    </xf>
    <xf numFmtId="0" fontId="8" fillId="33" borderId="11" xfId="0" applyFont="1" applyFill="1" applyBorder="1" applyAlignment="1">
      <alignment horizontal="center" vertical="center"/>
    </xf>
    <xf numFmtId="0" fontId="8" fillId="33" borderId="11" xfId="0" applyFont="1" applyFill="1" applyBorder="1" applyAlignment="1">
      <alignment horizontal="center" vertical="center" wrapText="1"/>
    </xf>
    <xf numFmtId="0" fontId="8" fillId="33" borderId="12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4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left" wrapText="1" indent="2"/>
    </xf>
    <xf numFmtId="0" fontId="3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3"/>
    </xf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left" wrapText="1" indent="1"/>
    </xf>
    <xf numFmtId="165" fontId="7" fillId="0" borderId="0" xfId="0" applyNumberFormat="1" applyFont="1" applyBorder="1"/>
    <xf numFmtId="165" fontId="1" fillId="0" borderId="0" xfId="0" applyNumberFormat="1" applyFont="1" applyBorder="1"/>
    <xf numFmtId="164" fontId="7" fillId="0" borderId="13" xfId="0" applyNumberFormat="1" applyFont="1" applyBorder="1"/>
    <xf numFmtId="3" fontId="27" fillId="0" borderId="13" xfId="0" applyNumberFormat="1" applyFont="1" applyBorder="1"/>
    <xf numFmtId="164" fontId="1" fillId="0" borderId="14" xfId="0" applyNumberFormat="1" applyFont="1" applyBorder="1"/>
    <xf numFmtId="164" fontId="4" fillId="0" borderId="14" xfId="0" applyNumberFormat="1" applyFont="1" applyBorder="1"/>
    <xf numFmtId="0" fontId="4" fillId="0" borderId="14" xfId="0" applyFont="1" applyBorder="1"/>
    <xf numFmtId="164" fontId="6" fillId="0" borderId="14" xfId="41" applyNumberFormat="1" applyFont="1" applyBorder="1"/>
    <xf numFmtId="0" fontId="3" fillId="34" borderId="0" xfId="0" applyFont="1" applyFill="1" applyBorder="1"/>
    <xf numFmtId="164" fontId="4" fillId="34" borderId="14" xfId="0" applyNumberFormat="1" applyFont="1" applyFill="1" applyBorder="1"/>
    <xf numFmtId="164" fontId="1" fillId="34" borderId="14" xfId="0" applyNumberFormat="1" applyFont="1" applyFill="1" applyBorder="1"/>
    <xf numFmtId="165" fontId="1" fillId="34" borderId="0" xfId="0" applyNumberFormat="1" applyFont="1" applyFill="1" applyBorder="1"/>
  </cellXfs>
  <cellStyles count="61">
    <cellStyle name="20 % – Zvýraznění 1" xfId="18" builtinId="30" customBuiltin="1"/>
    <cellStyle name="20 % – Zvýraznění 2" xfId="22" builtinId="34" customBuiltin="1"/>
    <cellStyle name="20 % – Zvýraznění 3" xfId="26" builtinId="38" customBuiltin="1"/>
    <cellStyle name="20 % – Zvýraznění 4" xfId="30" builtinId="42" customBuiltin="1"/>
    <cellStyle name="20 % – Zvýraznění 5" xfId="34" builtinId="46" customBuiltin="1"/>
    <cellStyle name="20 % – Zvýraznění 6" xfId="38" builtinId="50" customBuiltin="1"/>
    <cellStyle name="20 % – Zvýraznění1 2" xfId="44" xr:uid="{00000000-0005-0000-0000-000001000000}"/>
    <cellStyle name="20 % – Zvýraznění2 2" xfId="46" xr:uid="{00000000-0005-0000-0000-000003000000}"/>
    <cellStyle name="20 % – Zvýraznění3 2" xfId="48" xr:uid="{00000000-0005-0000-0000-000005000000}"/>
    <cellStyle name="20 % – Zvýraznění4 2" xfId="50" xr:uid="{00000000-0005-0000-0000-000007000000}"/>
    <cellStyle name="20 % – Zvýraznění5 2" xfId="52" xr:uid="{00000000-0005-0000-0000-000009000000}"/>
    <cellStyle name="20 % – Zvýraznění6 2" xfId="54" xr:uid="{00000000-0005-0000-0000-00000B000000}"/>
    <cellStyle name="40 % – Zvýraznění 1" xfId="19" builtinId="31" customBuiltin="1"/>
    <cellStyle name="40 % – Zvýraznění 2" xfId="23" builtinId="35" customBuiltin="1"/>
    <cellStyle name="40 % – Zvýraznění 3" xfId="27" builtinId="39" customBuiltin="1"/>
    <cellStyle name="40 % – Zvýraznění 4" xfId="31" builtinId="43" customBuiltin="1"/>
    <cellStyle name="40 % – Zvýraznění 5" xfId="35" builtinId="47" customBuiltin="1"/>
    <cellStyle name="40 % – Zvýraznění 6" xfId="39" builtinId="51" customBuiltin="1"/>
    <cellStyle name="40 % – Zvýraznění1 2" xfId="45" xr:uid="{00000000-0005-0000-0000-00000D000000}"/>
    <cellStyle name="40 % – Zvýraznění2 2" xfId="47" xr:uid="{00000000-0005-0000-0000-00000F000000}"/>
    <cellStyle name="40 % – Zvýraznění3 2" xfId="49" xr:uid="{00000000-0005-0000-0000-000011000000}"/>
    <cellStyle name="40 % – Zvýraznění4 2" xfId="51" xr:uid="{00000000-0005-0000-0000-000013000000}"/>
    <cellStyle name="40 % – Zvýraznění5 2" xfId="53" xr:uid="{00000000-0005-0000-0000-000015000000}"/>
    <cellStyle name="40 % – Zvýraznění6 2" xfId="55" xr:uid="{00000000-0005-0000-0000-000017000000}"/>
    <cellStyle name="60 % – Zvýraznění 1" xfId="20" builtinId="32" customBuiltin="1"/>
    <cellStyle name="60 % – Zvýraznění 2" xfId="24" builtinId="36" customBuiltin="1"/>
    <cellStyle name="60 % – Zvýraznění 3" xfId="28" builtinId="40" customBuiltin="1"/>
    <cellStyle name="60 % – Zvýraznění 4" xfId="32" builtinId="44" customBuiltin="1"/>
    <cellStyle name="60 % – Zvýraznění 5" xfId="36" builtinId="48" customBuiltin="1"/>
    <cellStyle name="60 % – Zvýraznění 6" xfId="40" builtinId="52" customBuiltin="1"/>
    <cellStyle name="Celkem" xfId="16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10 32" xfId="60" xr:uid="{00000000-0005-0000-0000-000027000000}"/>
    <cellStyle name="normální 2" xfId="41" xr:uid="{00000000-0005-0000-0000-000028000000}"/>
    <cellStyle name="normální 2 2" xfId="56" xr:uid="{00000000-0005-0000-0000-000029000000}"/>
    <cellStyle name="normální 2 3" xfId="42" xr:uid="{00000000-0005-0000-0000-00002A000000}"/>
    <cellStyle name="normální 3" xfId="58" xr:uid="{00000000-0005-0000-0000-00002B000000}"/>
    <cellStyle name="normální 4" xfId="59" xr:uid="{00000000-0005-0000-0000-00002C000000}"/>
    <cellStyle name="Poznámka 2" xfId="43" xr:uid="{00000000-0005-0000-0000-00002D000000}"/>
    <cellStyle name="Poznámka 2 2" xfId="57" xr:uid="{00000000-0005-0000-0000-00002E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5" builtinId="53" customBuiltin="1"/>
    <cellStyle name="Zvýraznění 1" xfId="17" builtinId="29" customBuiltin="1"/>
    <cellStyle name="Zvýraznění 2" xfId="21" builtinId="33" customBuiltin="1"/>
    <cellStyle name="Zvýraznění 3" xfId="25" builtinId="37" customBuiltin="1"/>
    <cellStyle name="Zvýraznění 4" xfId="29" builtinId="41" customBuiltin="1"/>
    <cellStyle name="Zvýraznění 5" xfId="33" builtinId="45" customBuiltin="1"/>
    <cellStyle name="Zvýraznění 6" xfId="37" builtinId="49" customBuiltin="1"/>
  </cellStyles>
  <dxfs count="0"/>
  <tableStyles count="0" defaultTableStyle="TableStyleMedium9" defaultPivotStyle="PivotStyleLight16"/>
  <colors>
    <mruColors>
      <color rgb="FFCBC5D4"/>
      <color rgb="FF685B7A"/>
      <color rgb="FFA49BB1"/>
      <color rgb="FF0071BC"/>
      <color rgb="FF7DBB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4.7109375" customWidth="1"/>
    <col min="2" max="8" width="6.7109375" customWidth="1"/>
    <col min="9" max="10" width="8.5703125" customWidth="1"/>
  </cols>
  <sheetData>
    <row r="1" spans="1:10" x14ac:dyDescent="0.25">
      <c r="A1" s="3" t="s">
        <v>42</v>
      </c>
    </row>
    <row r="2" spans="1:10" ht="12" customHeight="1" thickBot="1" x14ac:dyDescent="0.3">
      <c r="I2" s="11" t="s">
        <v>43</v>
      </c>
      <c r="J2" s="11"/>
    </row>
    <row r="3" spans="1:10" s="1" customFormat="1" ht="40.5" customHeight="1" thickBot="1" x14ac:dyDescent="0.3">
      <c r="A3" s="12"/>
      <c r="B3" s="13">
        <v>2019</v>
      </c>
      <c r="C3" s="13">
        <v>2020</v>
      </c>
      <c r="D3" s="13">
        <v>2021</v>
      </c>
      <c r="E3" s="13">
        <v>2022</v>
      </c>
      <c r="F3" s="13">
        <v>2023</v>
      </c>
      <c r="G3" s="13">
        <v>2024</v>
      </c>
      <c r="H3" s="13">
        <v>2025</v>
      </c>
      <c r="I3" s="14" t="s">
        <v>49</v>
      </c>
      <c r="J3" s="15" t="s">
        <v>50</v>
      </c>
    </row>
    <row r="4" spans="1:10" s="2" customFormat="1" ht="15.75" customHeight="1" x14ac:dyDescent="0.2">
      <c r="A4" s="16" t="s">
        <v>0</v>
      </c>
      <c r="B4" s="28">
        <v>56339</v>
      </c>
      <c r="C4" s="29">
        <v>57144</v>
      </c>
      <c r="D4" s="29">
        <v>58054</v>
      </c>
      <c r="E4" s="29">
        <v>58863</v>
      </c>
      <c r="F4" s="29">
        <v>59951</v>
      </c>
      <c r="G4" s="29">
        <v>61346</v>
      </c>
      <c r="H4" s="29">
        <v>62997</v>
      </c>
      <c r="I4" s="28">
        <f>H4-G4</f>
        <v>1651</v>
      </c>
      <c r="J4" s="26">
        <f>H4*100/G4</f>
        <v>102.69129201577935</v>
      </c>
    </row>
    <row r="5" spans="1:10" s="2" customFormat="1" ht="12.75" customHeight="1" x14ac:dyDescent="0.2">
      <c r="A5" s="34" t="s">
        <v>31</v>
      </c>
      <c r="B5" s="35"/>
      <c r="C5" s="35"/>
      <c r="D5" s="35"/>
      <c r="E5" s="35"/>
      <c r="F5" s="35"/>
      <c r="G5" s="35"/>
      <c r="H5" s="35"/>
      <c r="I5" s="36"/>
      <c r="J5" s="37"/>
    </row>
    <row r="6" spans="1:10" s="2" customFormat="1" ht="12.75" customHeight="1" x14ac:dyDescent="0.2">
      <c r="A6" s="17" t="s">
        <v>1</v>
      </c>
      <c r="B6" s="31">
        <v>43828</v>
      </c>
      <c r="C6" s="31">
        <v>44388</v>
      </c>
      <c r="D6" s="31">
        <v>44934</v>
      </c>
      <c r="E6" s="31">
        <v>45389</v>
      </c>
      <c r="F6" s="31">
        <v>46153</v>
      </c>
      <c r="G6" s="31">
        <v>46886</v>
      </c>
      <c r="H6" s="31">
        <v>48355</v>
      </c>
      <c r="I6" s="30">
        <f t="shared" ref="I6:I50" si="0">H6-G6</f>
        <v>1469</v>
      </c>
      <c r="J6" s="27">
        <f t="shared" ref="J6:J50" si="1">H6*100/G6</f>
        <v>103.13313142515889</v>
      </c>
    </row>
    <row r="7" spans="1:10" s="2" customFormat="1" ht="12.75" customHeight="1" x14ac:dyDescent="0.2">
      <c r="A7" s="18" t="s">
        <v>32</v>
      </c>
      <c r="B7" s="31"/>
      <c r="C7" s="31"/>
      <c r="D7" s="31"/>
      <c r="E7" s="31"/>
      <c r="F7" s="32"/>
      <c r="G7" s="32"/>
      <c r="H7" s="32"/>
      <c r="I7" s="30"/>
      <c r="J7" s="27"/>
    </row>
    <row r="8" spans="1:10" s="2" customFormat="1" ht="12.75" customHeight="1" x14ac:dyDescent="0.2">
      <c r="A8" s="19" t="s">
        <v>3</v>
      </c>
      <c r="B8" s="31">
        <v>39613</v>
      </c>
      <c r="C8" s="31">
        <v>40161</v>
      </c>
      <c r="D8" s="31">
        <v>40751</v>
      </c>
      <c r="E8" s="31">
        <v>41210</v>
      </c>
      <c r="F8" s="31">
        <v>40728</v>
      </c>
      <c r="G8" s="31">
        <v>41493</v>
      </c>
      <c r="H8" s="31">
        <v>42900</v>
      </c>
      <c r="I8" s="30">
        <f t="shared" si="0"/>
        <v>1407</v>
      </c>
      <c r="J8" s="27">
        <f t="shared" si="1"/>
        <v>103.39093341045478</v>
      </c>
    </row>
    <row r="9" spans="1:10" s="2" customFormat="1" ht="12.75" customHeight="1" x14ac:dyDescent="0.2">
      <c r="A9" s="19" t="s">
        <v>4</v>
      </c>
      <c r="B9" s="31">
        <v>1504</v>
      </c>
      <c r="C9" s="31">
        <v>1526</v>
      </c>
      <c r="D9" s="31">
        <v>1519</v>
      </c>
      <c r="E9" s="31">
        <v>1507</v>
      </c>
      <c r="F9" s="31">
        <v>1523</v>
      </c>
      <c r="G9" s="31">
        <v>1512</v>
      </c>
      <c r="H9" s="31">
        <v>1509</v>
      </c>
      <c r="I9" s="30">
        <f t="shared" si="0"/>
        <v>-3</v>
      </c>
      <c r="J9" s="27">
        <f t="shared" si="1"/>
        <v>99.801587301587304</v>
      </c>
    </row>
    <row r="10" spans="1:10" s="2" customFormat="1" ht="24" customHeight="1" x14ac:dyDescent="0.2">
      <c r="A10" s="20" t="s">
        <v>45</v>
      </c>
      <c r="B10" s="31">
        <v>2133</v>
      </c>
      <c r="C10" s="31">
        <v>2106</v>
      </c>
      <c r="D10" s="31">
        <v>2079</v>
      </c>
      <c r="E10" s="31">
        <v>2077</v>
      </c>
      <c r="F10" s="31">
        <v>3281</v>
      </c>
      <c r="G10" s="31">
        <v>3247</v>
      </c>
      <c r="H10" s="31">
        <v>3275</v>
      </c>
      <c r="I10" s="30">
        <f t="shared" si="0"/>
        <v>28</v>
      </c>
      <c r="J10" s="27">
        <f t="shared" si="1"/>
        <v>100.86233446258085</v>
      </c>
    </row>
    <row r="11" spans="1:10" s="2" customFormat="1" ht="12.75" customHeight="1" x14ac:dyDescent="0.2">
      <c r="A11" s="21" t="s">
        <v>44</v>
      </c>
      <c r="B11" s="31">
        <v>578</v>
      </c>
      <c r="C11" s="31">
        <v>595</v>
      </c>
      <c r="D11" s="31">
        <v>585</v>
      </c>
      <c r="E11" s="31">
        <v>595</v>
      </c>
      <c r="F11" s="31">
        <v>621</v>
      </c>
      <c r="G11" s="31">
        <v>634</v>
      </c>
      <c r="H11" s="31">
        <v>671</v>
      </c>
      <c r="I11" s="30">
        <f t="shared" si="0"/>
        <v>37</v>
      </c>
      <c r="J11" s="27">
        <f t="shared" si="1"/>
        <v>105.83596214511041</v>
      </c>
    </row>
    <row r="12" spans="1:10" s="2" customFormat="1" ht="12.75" customHeight="1" x14ac:dyDescent="0.2">
      <c r="A12" s="17" t="s">
        <v>5</v>
      </c>
      <c r="B12" s="31">
        <v>12511</v>
      </c>
      <c r="C12" s="31">
        <v>12756</v>
      </c>
      <c r="D12" s="31">
        <v>13120</v>
      </c>
      <c r="E12" s="31">
        <v>13474</v>
      </c>
      <c r="F12" s="31">
        <v>13798</v>
      </c>
      <c r="G12" s="31">
        <v>14460</v>
      </c>
      <c r="H12" s="31">
        <v>14642</v>
      </c>
      <c r="I12" s="30">
        <f t="shared" si="0"/>
        <v>182</v>
      </c>
      <c r="J12" s="27">
        <f t="shared" si="1"/>
        <v>101.25864453665284</v>
      </c>
    </row>
    <row r="13" spans="1:10" s="2" customFormat="1" ht="12.75" customHeight="1" x14ac:dyDescent="0.2">
      <c r="A13" s="17" t="s">
        <v>2</v>
      </c>
      <c r="B13" s="31"/>
      <c r="C13" s="31"/>
      <c r="D13" s="31"/>
      <c r="E13" s="31"/>
      <c r="F13" s="31"/>
      <c r="G13" s="31"/>
      <c r="H13" s="31"/>
      <c r="I13" s="30"/>
      <c r="J13" s="27"/>
    </row>
    <row r="14" spans="1:10" s="2" customFormat="1" ht="12.75" customHeight="1" x14ac:dyDescent="0.2">
      <c r="A14" s="19" t="s">
        <v>6</v>
      </c>
      <c r="B14" s="31">
        <v>9451</v>
      </c>
      <c r="C14" s="31">
        <v>9702</v>
      </c>
      <c r="D14" s="31">
        <v>10089</v>
      </c>
      <c r="E14" s="31">
        <v>10403</v>
      </c>
      <c r="F14" s="31">
        <v>10686</v>
      </c>
      <c r="G14" s="31">
        <v>11029</v>
      </c>
      <c r="H14" s="31">
        <v>11243</v>
      </c>
      <c r="I14" s="30">
        <f t="shared" si="0"/>
        <v>214</v>
      </c>
      <c r="J14" s="27">
        <f t="shared" si="1"/>
        <v>101.94033910599329</v>
      </c>
    </row>
    <row r="15" spans="1:10" s="2" customFormat="1" ht="12.75" customHeight="1" x14ac:dyDescent="0.2">
      <c r="A15" s="19" t="s">
        <v>32</v>
      </c>
      <c r="B15" s="31"/>
      <c r="C15" s="31"/>
      <c r="D15" s="31"/>
      <c r="E15" s="31"/>
      <c r="F15" s="31"/>
      <c r="G15" s="31"/>
      <c r="H15" s="31"/>
      <c r="I15" s="30"/>
      <c r="J15" s="27"/>
    </row>
    <row r="16" spans="1:10" s="2" customFormat="1" ht="12.75" customHeight="1" x14ac:dyDescent="0.2">
      <c r="A16" s="22" t="s">
        <v>33</v>
      </c>
      <c r="B16" s="33">
        <v>8930</v>
      </c>
      <c r="C16" s="33">
        <v>9188</v>
      </c>
      <c r="D16" s="33">
        <v>9588</v>
      </c>
      <c r="E16" s="33">
        <v>9916</v>
      </c>
      <c r="F16" s="33">
        <v>10206</v>
      </c>
      <c r="G16" s="33">
        <v>10547</v>
      </c>
      <c r="H16" s="33">
        <v>10770</v>
      </c>
      <c r="I16" s="30">
        <f t="shared" si="0"/>
        <v>223</v>
      </c>
      <c r="J16" s="27">
        <f t="shared" si="1"/>
        <v>102.11434531146297</v>
      </c>
    </row>
    <row r="17" spans="1:11" s="2" customFormat="1" ht="12.75" customHeight="1" x14ac:dyDescent="0.2">
      <c r="A17" s="22" t="s">
        <v>34</v>
      </c>
      <c r="B17" s="33">
        <v>394</v>
      </c>
      <c r="C17" s="33">
        <v>390</v>
      </c>
      <c r="D17" s="33">
        <v>384</v>
      </c>
      <c r="E17" s="33">
        <v>378</v>
      </c>
      <c r="F17" s="33">
        <v>377</v>
      </c>
      <c r="G17" s="33">
        <v>378</v>
      </c>
      <c r="H17" s="33">
        <v>376</v>
      </c>
      <c r="I17" s="30">
        <f t="shared" si="0"/>
        <v>-2</v>
      </c>
      <c r="J17" s="27">
        <f t="shared" si="1"/>
        <v>99.470899470899468</v>
      </c>
    </row>
    <row r="18" spans="1:11" s="2" customFormat="1" ht="12.75" customHeight="1" x14ac:dyDescent="0.2">
      <c r="A18" s="22" t="s">
        <v>35</v>
      </c>
      <c r="B18" s="33">
        <v>91</v>
      </c>
      <c r="C18" s="33">
        <v>89</v>
      </c>
      <c r="D18" s="33">
        <v>84</v>
      </c>
      <c r="E18" s="33">
        <v>78</v>
      </c>
      <c r="F18" s="33">
        <v>74</v>
      </c>
      <c r="G18" s="33">
        <v>73</v>
      </c>
      <c r="H18" s="33">
        <v>68</v>
      </c>
      <c r="I18" s="30">
        <f t="shared" si="0"/>
        <v>-5</v>
      </c>
      <c r="J18" s="27">
        <f t="shared" si="1"/>
        <v>93.150684931506845</v>
      </c>
    </row>
    <row r="19" spans="1:11" s="2" customFormat="1" ht="12.75" customHeight="1" x14ac:dyDescent="0.2">
      <c r="A19" s="22" t="s">
        <v>36</v>
      </c>
      <c r="B19" s="33">
        <v>16</v>
      </c>
      <c r="C19" s="33">
        <v>17</v>
      </c>
      <c r="D19" s="33">
        <v>15</v>
      </c>
      <c r="E19" s="33">
        <v>16</v>
      </c>
      <c r="F19" s="33">
        <v>15</v>
      </c>
      <c r="G19" s="33">
        <v>16</v>
      </c>
      <c r="H19" s="33">
        <v>14</v>
      </c>
      <c r="I19" s="30">
        <f t="shared" si="0"/>
        <v>-2</v>
      </c>
      <c r="J19" s="27">
        <f t="shared" si="1"/>
        <v>87.5</v>
      </c>
    </row>
    <row r="20" spans="1:11" s="2" customFormat="1" ht="12.75" customHeight="1" x14ac:dyDescent="0.2">
      <c r="A20" s="22" t="s">
        <v>37</v>
      </c>
      <c r="B20" s="33">
        <v>20</v>
      </c>
      <c r="C20" s="33">
        <v>18</v>
      </c>
      <c r="D20" s="33">
        <v>18</v>
      </c>
      <c r="E20" s="33">
        <v>15</v>
      </c>
      <c r="F20" s="33">
        <v>14</v>
      </c>
      <c r="G20" s="33">
        <v>15</v>
      </c>
      <c r="H20" s="33">
        <v>15</v>
      </c>
      <c r="I20" s="30">
        <f t="shared" si="0"/>
        <v>0</v>
      </c>
      <c r="J20" s="27">
        <f t="shared" si="1"/>
        <v>100</v>
      </c>
    </row>
    <row r="21" spans="1:11" s="2" customFormat="1" ht="12.75" customHeight="1" x14ac:dyDescent="0.2">
      <c r="A21" s="19" t="s">
        <v>7</v>
      </c>
      <c r="B21" s="31">
        <v>267</v>
      </c>
      <c r="C21" s="31">
        <v>258</v>
      </c>
      <c r="D21" s="31">
        <v>255</v>
      </c>
      <c r="E21" s="31">
        <v>255</v>
      </c>
      <c r="F21" s="31">
        <v>244</v>
      </c>
      <c r="G21" s="31">
        <v>242</v>
      </c>
      <c r="H21" s="31">
        <v>236</v>
      </c>
      <c r="I21" s="30">
        <f t="shared" si="0"/>
        <v>-6</v>
      </c>
      <c r="J21" s="27">
        <f t="shared" si="1"/>
        <v>97.52066115702479</v>
      </c>
    </row>
    <row r="22" spans="1:11" s="2" customFormat="1" ht="12.75" customHeight="1" x14ac:dyDescent="0.2">
      <c r="A22" s="19" t="s">
        <v>8</v>
      </c>
      <c r="B22" s="31">
        <v>1005</v>
      </c>
      <c r="C22" s="31">
        <v>1013</v>
      </c>
      <c r="D22" s="31">
        <v>974</v>
      </c>
      <c r="E22" s="31">
        <v>997</v>
      </c>
      <c r="F22" s="31">
        <v>1021</v>
      </c>
      <c r="G22" s="31">
        <v>1059</v>
      </c>
      <c r="H22" s="31">
        <v>1003</v>
      </c>
      <c r="I22" s="30">
        <f t="shared" si="0"/>
        <v>-56</v>
      </c>
      <c r="J22" s="27">
        <f t="shared" si="1"/>
        <v>94.711992445703487</v>
      </c>
    </row>
    <row r="23" spans="1:11" s="2" customFormat="1" ht="12.75" customHeight="1" x14ac:dyDescent="0.2">
      <c r="A23" s="34" t="s">
        <v>9</v>
      </c>
      <c r="B23" s="35"/>
      <c r="C23" s="35"/>
      <c r="D23" s="35"/>
      <c r="E23" s="35"/>
      <c r="F23" s="35"/>
      <c r="G23" s="35"/>
      <c r="H23" s="35"/>
      <c r="I23" s="36"/>
      <c r="J23" s="37"/>
    </row>
    <row r="24" spans="1:11" s="2" customFormat="1" ht="12.75" customHeight="1" x14ac:dyDescent="0.2">
      <c r="A24" s="17" t="s">
        <v>30</v>
      </c>
      <c r="B24" s="31">
        <v>9775</v>
      </c>
      <c r="C24" s="31">
        <v>9991</v>
      </c>
      <c r="D24" s="31">
        <v>10025</v>
      </c>
      <c r="E24" s="31">
        <v>10043</v>
      </c>
      <c r="F24" s="31">
        <v>10335</v>
      </c>
      <c r="G24" s="31">
        <v>9952</v>
      </c>
      <c r="H24" s="31">
        <v>10238</v>
      </c>
      <c r="I24" s="30">
        <f t="shared" si="0"/>
        <v>286</v>
      </c>
      <c r="J24" s="27">
        <f t="shared" si="1"/>
        <v>102.87379421221866</v>
      </c>
    </row>
    <row r="25" spans="1:11" s="2" customFormat="1" ht="12.75" customHeight="1" x14ac:dyDescent="0.2">
      <c r="A25" s="17" t="s">
        <v>10</v>
      </c>
      <c r="B25" s="31">
        <v>36942</v>
      </c>
      <c r="C25" s="31">
        <v>37774</v>
      </c>
      <c r="D25" s="31">
        <v>38737</v>
      </c>
      <c r="E25" s="31">
        <v>39484</v>
      </c>
      <c r="F25" s="31">
        <v>40475</v>
      </c>
      <c r="G25" s="31">
        <v>40388</v>
      </c>
      <c r="H25" s="31">
        <v>41288</v>
      </c>
      <c r="I25" s="30">
        <f t="shared" si="0"/>
        <v>900</v>
      </c>
      <c r="J25" s="27">
        <f t="shared" si="1"/>
        <v>102.22838466871347</v>
      </c>
    </row>
    <row r="26" spans="1:11" s="2" customFormat="1" ht="12.75" customHeight="1" x14ac:dyDescent="0.2">
      <c r="A26" s="17" t="s">
        <v>38</v>
      </c>
      <c r="B26" s="31">
        <v>7623</v>
      </c>
      <c r="C26" s="31">
        <v>7429</v>
      </c>
      <c r="D26" s="31">
        <v>7324</v>
      </c>
      <c r="E26" s="31">
        <v>7354</v>
      </c>
      <c r="F26" s="31">
        <v>7180</v>
      </c>
      <c r="G26" s="31">
        <v>8419</v>
      </c>
      <c r="H26" s="31">
        <v>8807</v>
      </c>
      <c r="I26" s="30">
        <f t="shared" si="0"/>
        <v>388</v>
      </c>
      <c r="J26" s="27">
        <f t="shared" si="1"/>
        <v>104.60862335194203</v>
      </c>
    </row>
    <row r="27" spans="1:11" s="2" customFormat="1" ht="12.75" customHeight="1" x14ac:dyDescent="0.2">
      <c r="A27" s="17" t="s">
        <v>39</v>
      </c>
      <c r="B27" s="31">
        <v>1489</v>
      </c>
      <c r="C27" s="31">
        <v>1470</v>
      </c>
      <c r="D27" s="31">
        <v>1469</v>
      </c>
      <c r="E27" s="31">
        <v>1477</v>
      </c>
      <c r="F27" s="31">
        <v>1460</v>
      </c>
      <c r="G27" s="31">
        <v>1992</v>
      </c>
      <c r="H27" s="31">
        <v>2072</v>
      </c>
      <c r="I27" s="30">
        <f t="shared" si="0"/>
        <v>80</v>
      </c>
      <c r="J27" s="27">
        <f t="shared" si="1"/>
        <v>104.01606425702811</v>
      </c>
    </row>
    <row r="28" spans="1:11" s="2" customFormat="1" ht="12.75" customHeight="1" x14ac:dyDescent="0.2">
      <c r="A28" s="17" t="s">
        <v>40</v>
      </c>
      <c r="B28" s="31">
        <v>436</v>
      </c>
      <c r="C28" s="31">
        <v>408</v>
      </c>
      <c r="D28" s="31">
        <v>426</v>
      </c>
      <c r="E28" s="31">
        <v>434</v>
      </c>
      <c r="F28" s="31">
        <v>430</v>
      </c>
      <c r="G28" s="31">
        <v>520</v>
      </c>
      <c r="H28" s="31">
        <v>516</v>
      </c>
      <c r="I28" s="30">
        <f t="shared" si="0"/>
        <v>-4</v>
      </c>
      <c r="J28" s="27">
        <f t="shared" si="1"/>
        <v>99.230769230769226</v>
      </c>
    </row>
    <row r="29" spans="1:11" s="2" customFormat="1" ht="12.75" customHeight="1" x14ac:dyDescent="0.2">
      <c r="A29" s="17" t="s">
        <v>41</v>
      </c>
      <c r="B29" s="31">
        <v>74</v>
      </c>
      <c r="C29" s="31">
        <v>72</v>
      </c>
      <c r="D29" s="31">
        <v>73</v>
      </c>
      <c r="E29" s="31">
        <v>71</v>
      </c>
      <c r="F29" s="31">
        <v>71</v>
      </c>
      <c r="G29" s="31">
        <v>75</v>
      </c>
      <c r="H29" s="31">
        <v>76</v>
      </c>
      <c r="I29" s="30">
        <f t="shared" si="0"/>
        <v>1</v>
      </c>
      <c r="J29" s="27">
        <f t="shared" si="1"/>
        <v>101.33333333333333</v>
      </c>
    </row>
    <row r="30" spans="1:11" s="2" customFormat="1" ht="12.75" customHeight="1" x14ac:dyDescent="0.2">
      <c r="A30" s="34" t="s">
        <v>11</v>
      </c>
      <c r="B30" s="35"/>
      <c r="C30" s="35"/>
      <c r="D30" s="35"/>
      <c r="E30" s="35"/>
      <c r="F30" s="35"/>
      <c r="G30" s="35"/>
      <c r="H30" s="35"/>
      <c r="I30" s="36"/>
      <c r="J30" s="37"/>
    </row>
    <row r="31" spans="1:11" s="2" customFormat="1" ht="12.75" customHeight="1" x14ac:dyDescent="0.2">
      <c r="A31" s="23" t="s">
        <v>12</v>
      </c>
      <c r="B31" s="31">
        <v>3280</v>
      </c>
      <c r="C31" s="31">
        <v>3369</v>
      </c>
      <c r="D31" s="31">
        <v>3468</v>
      </c>
      <c r="E31" s="31">
        <v>3571</v>
      </c>
      <c r="F31" s="31">
        <v>3622</v>
      </c>
      <c r="G31" s="31">
        <v>3701</v>
      </c>
      <c r="H31" s="31">
        <v>3770</v>
      </c>
      <c r="I31" s="30">
        <f t="shared" si="0"/>
        <v>69</v>
      </c>
      <c r="J31" s="27">
        <f t="shared" si="1"/>
        <v>101.86436098351797</v>
      </c>
      <c r="K31" s="8"/>
    </row>
    <row r="32" spans="1:11" s="2" customFormat="1" ht="12.75" customHeight="1" x14ac:dyDescent="0.2">
      <c r="A32" s="23" t="s">
        <v>14</v>
      </c>
      <c r="B32" s="31">
        <v>9346</v>
      </c>
      <c r="C32" s="31">
        <v>9520</v>
      </c>
      <c r="D32" s="31">
        <v>9662</v>
      </c>
      <c r="E32" s="31">
        <v>9869</v>
      </c>
      <c r="F32" s="31">
        <v>9992</v>
      </c>
      <c r="G32" s="31">
        <v>10079</v>
      </c>
      <c r="H32" s="31">
        <v>10303</v>
      </c>
      <c r="I32" s="30">
        <f t="shared" si="0"/>
        <v>224</v>
      </c>
      <c r="J32" s="27">
        <f t="shared" si="1"/>
        <v>102.22244270264908</v>
      </c>
      <c r="K32" s="8"/>
    </row>
    <row r="33" spans="1:11" s="2" customFormat="1" ht="12.75" customHeight="1" x14ac:dyDescent="0.2">
      <c r="A33" s="24" t="s">
        <v>13</v>
      </c>
      <c r="B33" s="31">
        <v>40</v>
      </c>
      <c r="C33" s="31">
        <v>38</v>
      </c>
      <c r="D33" s="31">
        <v>41</v>
      </c>
      <c r="E33" s="31">
        <v>44</v>
      </c>
      <c r="F33" s="31">
        <v>47</v>
      </c>
      <c r="G33" s="31">
        <v>50</v>
      </c>
      <c r="H33" s="31">
        <v>48</v>
      </c>
      <c r="I33" s="30">
        <f t="shared" si="0"/>
        <v>-2</v>
      </c>
      <c r="J33" s="27">
        <f t="shared" si="1"/>
        <v>96</v>
      </c>
      <c r="K33" s="8"/>
    </row>
    <row r="34" spans="1:11" s="2" customFormat="1" ht="12.75" customHeight="1" x14ac:dyDescent="0.2">
      <c r="A34" s="24" t="s">
        <v>15</v>
      </c>
      <c r="B34" s="31">
        <v>8541</v>
      </c>
      <c r="C34" s="31">
        <v>8704</v>
      </c>
      <c r="D34" s="31">
        <v>8846</v>
      </c>
      <c r="E34" s="31">
        <v>9031</v>
      </c>
      <c r="F34" s="31">
        <v>9147</v>
      </c>
      <c r="G34" s="31">
        <v>9222</v>
      </c>
      <c r="H34" s="31">
        <v>9441</v>
      </c>
      <c r="I34" s="30">
        <f t="shared" si="0"/>
        <v>219</v>
      </c>
      <c r="J34" s="27">
        <f t="shared" si="1"/>
        <v>102.37475601821731</v>
      </c>
      <c r="K34" s="8"/>
    </row>
    <row r="35" spans="1:11" s="2" customFormat="1" ht="24" customHeight="1" x14ac:dyDescent="0.2">
      <c r="A35" s="6" t="s">
        <v>47</v>
      </c>
      <c r="B35" s="31">
        <v>491</v>
      </c>
      <c r="C35" s="31">
        <v>496</v>
      </c>
      <c r="D35" s="31">
        <v>495</v>
      </c>
      <c r="E35" s="31">
        <v>509</v>
      </c>
      <c r="F35" s="31">
        <v>521</v>
      </c>
      <c r="G35" s="31">
        <v>523</v>
      </c>
      <c r="H35" s="31">
        <v>525</v>
      </c>
      <c r="I35" s="30">
        <f t="shared" si="0"/>
        <v>2</v>
      </c>
      <c r="J35" s="27">
        <f t="shared" si="1"/>
        <v>100.38240917782026</v>
      </c>
      <c r="K35" s="8"/>
    </row>
    <row r="36" spans="1:11" s="2" customFormat="1" ht="24" customHeight="1" x14ac:dyDescent="0.2">
      <c r="A36" s="6" t="s">
        <v>48</v>
      </c>
      <c r="B36" s="31">
        <v>274</v>
      </c>
      <c r="C36" s="31">
        <v>282</v>
      </c>
      <c r="D36" s="31">
        <v>280</v>
      </c>
      <c r="E36" s="31">
        <v>285</v>
      </c>
      <c r="F36" s="31">
        <v>277</v>
      </c>
      <c r="G36" s="31">
        <v>284</v>
      </c>
      <c r="H36" s="31">
        <v>289</v>
      </c>
      <c r="I36" s="30">
        <f t="shared" si="0"/>
        <v>5</v>
      </c>
      <c r="J36" s="27">
        <f t="shared" si="1"/>
        <v>101.7605633802817</v>
      </c>
      <c r="K36" s="8"/>
    </row>
    <row r="37" spans="1:11" ht="12.75" customHeight="1" x14ac:dyDescent="0.25">
      <c r="A37" s="4" t="s">
        <v>16</v>
      </c>
      <c r="B37" s="31">
        <v>8420</v>
      </c>
      <c r="C37" s="31">
        <v>8599</v>
      </c>
      <c r="D37" s="31">
        <v>8737</v>
      </c>
      <c r="E37" s="31">
        <v>8927</v>
      </c>
      <c r="F37" s="31">
        <v>8995</v>
      </c>
      <c r="G37" s="31">
        <v>9171</v>
      </c>
      <c r="H37" s="31">
        <v>9398</v>
      </c>
      <c r="I37" s="30">
        <f t="shared" si="0"/>
        <v>227</v>
      </c>
      <c r="J37" s="27">
        <f t="shared" si="1"/>
        <v>102.4751935448697</v>
      </c>
      <c r="K37" s="8"/>
    </row>
    <row r="38" spans="1:11" ht="24" customHeight="1" x14ac:dyDescent="0.25">
      <c r="A38" s="7" t="s">
        <v>17</v>
      </c>
      <c r="B38" s="31">
        <v>8487</v>
      </c>
      <c r="C38" s="31">
        <v>8248</v>
      </c>
      <c r="D38" s="31">
        <v>8326</v>
      </c>
      <c r="E38" s="31">
        <v>8306</v>
      </c>
      <c r="F38" s="31">
        <v>8000</v>
      </c>
      <c r="G38" s="31">
        <v>7869</v>
      </c>
      <c r="H38" s="31">
        <v>7862</v>
      </c>
      <c r="I38" s="30">
        <f t="shared" si="0"/>
        <v>-7</v>
      </c>
      <c r="J38" s="27">
        <f t="shared" si="1"/>
        <v>99.911043334604145</v>
      </c>
      <c r="K38" s="8"/>
    </row>
    <row r="39" spans="1:11" ht="12.75" customHeight="1" x14ac:dyDescent="0.25">
      <c r="A39" s="23" t="s">
        <v>18</v>
      </c>
      <c r="B39" s="31">
        <v>1609</v>
      </c>
      <c r="C39" s="31">
        <v>1670</v>
      </c>
      <c r="D39" s="31">
        <v>1757</v>
      </c>
      <c r="E39" s="31">
        <v>1832</v>
      </c>
      <c r="F39" s="31">
        <v>1904</v>
      </c>
      <c r="G39" s="31">
        <v>1934</v>
      </c>
      <c r="H39" s="31">
        <v>2091</v>
      </c>
      <c r="I39" s="30">
        <f t="shared" si="0"/>
        <v>157</v>
      </c>
      <c r="J39" s="27">
        <f t="shared" si="1"/>
        <v>108.11789038262668</v>
      </c>
      <c r="K39" s="8"/>
    </row>
    <row r="40" spans="1:11" ht="12.75" customHeight="1" x14ac:dyDescent="0.25">
      <c r="A40" s="23" t="s">
        <v>19</v>
      </c>
      <c r="B40" s="31">
        <v>3633</v>
      </c>
      <c r="C40" s="31">
        <v>3616</v>
      </c>
      <c r="D40" s="31">
        <v>3545</v>
      </c>
      <c r="E40" s="31">
        <v>3521</v>
      </c>
      <c r="F40" s="31">
        <v>3516</v>
      </c>
      <c r="G40" s="31">
        <v>3584</v>
      </c>
      <c r="H40" s="31">
        <v>3618</v>
      </c>
      <c r="I40" s="30">
        <f t="shared" si="0"/>
        <v>34</v>
      </c>
      <c r="J40" s="27">
        <f t="shared" si="1"/>
        <v>100.94866071428571</v>
      </c>
      <c r="K40" s="8"/>
    </row>
    <row r="41" spans="1:11" ht="12.75" customHeight="1" x14ac:dyDescent="0.25">
      <c r="A41" s="23" t="s">
        <v>20</v>
      </c>
      <c r="B41" s="31">
        <v>1483</v>
      </c>
      <c r="C41" s="31">
        <v>1561</v>
      </c>
      <c r="D41" s="31">
        <v>1691</v>
      </c>
      <c r="E41" s="31">
        <v>1785</v>
      </c>
      <c r="F41" s="31">
        <v>1884</v>
      </c>
      <c r="G41" s="31">
        <v>2011</v>
      </c>
      <c r="H41" s="31">
        <v>2134</v>
      </c>
      <c r="I41" s="30">
        <f t="shared" si="0"/>
        <v>123</v>
      </c>
      <c r="J41" s="27">
        <f t="shared" si="1"/>
        <v>106.11636001989061</v>
      </c>
      <c r="K41" s="8"/>
    </row>
    <row r="42" spans="1:11" ht="12.75" customHeight="1" x14ac:dyDescent="0.25">
      <c r="A42" s="23" t="s">
        <v>21</v>
      </c>
      <c r="B42" s="31">
        <v>289</v>
      </c>
      <c r="C42" s="31">
        <v>282</v>
      </c>
      <c r="D42" s="31">
        <v>282</v>
      </c>
      <c r="E42" s="31">
        <v>304</v>
      </c>
      <c r="F42" s="31">
        <v>1371</v>
      </c>
      <c r="G42" s="31">
        <v>1406</v>
      </c>
      <c r="H42" s="31">
        <v>1456</v>
      </c>
      <c r="I42" s="30">
        <f t="shared" si="0"/>
        <v>50</v>
      </c>
      <c r="J42" s="27">
        <f t="shared" si="1"/>
        <v>103.55618776671409</v>
      </c>
      <c r="K42" s="8"/>
    </row>
    <row r="43" spans="1:11" ht="12.75" customHeight="1" x14ac:dyDescent="0.25">
      <c r="A43" s="23" t="s">
        <v>22</v>
      </c>
      <c r="B43" s="31">
        <v>1612</v>
      </c>
      <c r="C43" s="31">
        <v>1772</v>
      </c>
      <c r="D43" s="31">
        <v>1899</v>
      </c>
      <c r="E43" s="31">
        <v>1956</v>
      </c>
      <c r="F43" s="31">
        <v>1945</v>
      </c>
      <c r="G43" s="31">
        <v>2258</v>
      </c>
      <c r="H43" s="31">
        <v>2360</v>
      </c>
      <c r="I43" s="30">
        <f t="shared" si="0"/>
        <v>102</v>
      </c>
      <c r="J43" s="27">
        <f t="shared" si="1"/>
        <v>104.51727192205492</v>
      </c>
      <c r="K43" s="8"/>
    </row>
    <row r="44" spans="1:11" ht="12.75" customHeight="1" x14ac:dyDescent="0.25">
      <c r="A44" s="23" t="s">
        <v>23</v>
      </c>
      <c r="B44" s="31">
        <v>7370</v>
      </c>
      <c r="C44" s="31">
        <v>7285</v>
      </c>
      <c r="D44" s="31">
        <v>7301</v>
      </c>
      <c r="E44" s="31">
        <v>7188</v>
      </c>
      <c r="F44" s="31">
        <v>7064</v>
      </c>
      <c r="G44" s="31">
        <v>7187</v>
      </c>
      <c r="H44" s="31">
        <v>7329</v>
      </c>
      <c r="I44" s="30">
        <f t="shared" si="0"/>
        <v>142</v>
      </c>
      <c r="J44" s="27">
        <f t="shared" si="1"/>
        <v>101.97578962014749</v>
      </c>
      <c r="K44" s="8"/>
    </row>
    <row r="45" spans="1:11" ht="12.75" customHeight="1" x14ac:dyDescent="0.25">
      <c r="A45" s="23" t="s">
        <v>24</v>
      </c>
      <c r="B45" s="31">
        <v>1377</v>
      </c>
      <c r="C45" s="31">
        <v>1392</v>
      </c>
      <c r="D45" s="31">
        <v>1440</v>
      </c>
      <c r="E45" s="31">
        <v>1500</v>
      </c>
      <c r="F45" s="31">
        <v>1491</v>
      </c>
      <c r="G45" s="31">
        <v>1576</v>
      </c>
      <c r="H45" s="31">
        <v>1667</v>
      </c>
      <c r="I45" s="30">
        <f t="shared" si="0"/>
        <v>91</v>
      </c>
      <c r="J45" s="27">
        <f t="shared" si="1"/>
        <v>105.7741116751269</v>
      </c>
      <c r="K45" s="8"/>
    </row>
    <row r="46" spans="1:11" ht="24" customHeight="1" x14ac:dyDescent="0.25">
      <c r="A46" s="25" t="s">
        <v>25</v>
      </c>
      <c r="B46" s="31">
        <v>428</v>
      </c>
      <c r="C46" s="31">
        <v>419</v>
      </c>
      <c r="D46" s="31">
        <v>427</v>
      </c>
      <c r="E46" s="31">
        <v>421</v>
      </c>
      <c r="F46" s="31">
        <v>427</v>
      </c>
      <c r="G46" s="31">
        <v>429</v>
      </c>
      <c r="H46" s="31">
        <v>399</v>
      </c>
      <c r="I46" s="30">
        <f t="shared" si="0"/>
        <v>-30</v>
      </c>
      <c r="J46" s="27">
        <f t="shared" si="1"/>
        <v>93.006993006993014</v>
      </c>
      <c r="K46" s="8"/>
    </row>
    <row r="47" spans="1:11" ht="12.75" customHeight="1" x14ac:dyDescent="0.25">
      <c r="A47" s="23" t="s">
        <v>26</v>
      </c>
      <c r="B47" s="31">
        <v>1655</v>
      </c>
      <c r="C47" s="31">
        <v>1651</v>
      </c>
      <c r="D47" s="31">
        <v>1634</v>
      </c>
      <c r="E47" s="31">
        <v>1673</v>
      </c>
      <c r="F47" s="31">
        <v>1649</v>
      </c>
      <c r="G47" s="31">
        <v>1718</v>
      </c>
      <c r="H47" s="31">
        <v>1780</v>
      </c>
      <c r="I47" s="30">
        <f t="shared" si="0"/>
        <v>62</v>
      </c>
      <c r="J47" s="27">
        <f t="shared" si="1"/>
        <v>103.60884749708964</v>
      </c>
      <c r="K47" s="8"/>
    </row>
    <row r="48" spans="1:11" ht="12.75" customHeight="1" x14ac:dyDescent="0.25">
      <c r="A48" s="23" t="s">
        <v>27</v>
      </c>
      <c r="B48" s="31">
        <v>1077</v>
      </c>
      <c r="C48" s="31">
        <v>1063</v>
      </c>
      <c r="D48" s="31">
        <v>1071</v>
      </c>
      <c r="E48" s="31">
        <v>1066</v>
      </c>
      <c r="F48" s="31">
        <v>1052</v>
      </c>
      <c r="G48" s="31">
        <v>1066</v>
      </c>
      <c r="H48" s="31">
        <v>1087</v>
      </c>
      <c r="I48" s="30">
        <f t="shared" si="0"/>
        <v>21</v>
      </c>
      <c r="J48" s="27">
        <f t="shared" si="1"/>
        <v>101.96998123827392</v>
      </c>
      <c r="K48" s="8"/>
    </row>
    <row r="49" spans="1:11" ht="12.75" customHeight="1" x14ac:dyDescent="0.25">
      <c r="A49" s="23" t="s">
        <v>28</v>
      </c>
      <c r="B49" s="31">
        <v>1565</v>
      </c>
      <c r="C49" s="31">
        <v>1637</v>
      </c>
      <c r="D49" s="31">
        <v>1654</v>
      </c>
      <c r="E49" s="31">
        <v>1718</v>
      </c>
      <c r="F49" s="31">
        <v>1788</v>
      </c>
      <c r="G49" s="31">
        <v>1919</v>
      </c>
      <c r="H49" s="31">
        <v>2061</v>
      </c>
      <c r="I49" s="30">
        <f t="shared" si="0"/>
        <v>142</v>
      </c>
      <c r="J49" s="27">
        <f t="shared" si="1"/>
        <v>107.39968733715477</v>
      </c>
      <c r="K49" s="8"/>
    </row>
    <row r="50" spans="1:11" ht="12.75" customHeight="1" x14ac:dyDescent="0.25">
      <c r="A50" s="23" t="s">
        <v>29</v>
      </c>
      <c r="B50" s="31">
        <v>4066</v>
      </c>
      <c r="C50" s="31">
        <v>4180</v>
      </c>
      <c r="D50" s="31">
        <v>4245</v>
      </c>
      <c r="E50" s="31">
        <v>4298</v>
      </c>
      <c r="F50" s="31">
        <v>4410</v>
      </c>
      <c r="G50" s="31">
        <v>4615</v>
      </c>
      <c r="H50" s="31">
        <v>4759</v>
      </c>
      <c r="I50" s="30">
        <f t="shared" si="0"/>
        <v>144</v>
      </c>
      <c r="J50" s="27">
        <f t="shared" si="1"/>
        <v>103.12026002166847</v>
      </c>
      <c r="K50" s="8"/>
    </row>
    <row r="51" spans="1:11" ht="3.75" customHeight="1" x14ac:dyDescent="0.25">
      <c r="A51" s="4"/>
      <c r="D51" s="5"/>
      <c r="E51" s="5"/>
      <c r="F51" s="5"/>
      <c r="G51" s="5"/>
      <c r="H51" s="5"/>
    </row>
    <row r="52" spans="1:11" ht="26.25" customHeight="1" x14ac:dyDescent="0.25">
      <c r="A52" s="9" t="s">
        <v>46</v>
      </c>
      <c r="B52" s="10"/>
      <c r="C52" s="10"/>
      <c r="D52" s="10"/>
      <c r="E52" s="10"/>
      <c r="F52" s="10"/>
      <c r="G52" s="10"/>
      <c r="H52" s="10"/>
      <c r="I52" s="10"/>
      <c r="J52" s="10"/>
    </row>
  </sheetData>
  <mergeCells count="2">
    <mergeCell ref="A52:J52"/>
    <mergeCell ref="I2:J2"/>
  </mergeCells>
  <pageMargins left="0.31496062992125984" right="0.31496062992125984" top="0.78740157480314965" bottom="0.78740157480314965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Hana Reslová</dc:creator>
  <cp:lastModifiedBy>Koťátková Hana</cp:lastModifiedBy>
  <cp:lastPrinted>2026-01-15T09:38:25Z</cp:lastPrinted>
  <dcterms:created xsi:type="dcterms:W3CDTF">2016-03-07T12:22:16Z</dcterms:created>
  <dcterms:modified xsi:type="dcterms:W3CDTF">2026-01-15T09:38:34Z</dcterms:modified>
</cp:coreProperties>
</file>