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Q:\informacni sluzby\@ Internet\2026\aktuality\Vodovody_kanalizace\"/>
    </mc:Choice>
  </mc:AlternateContent>
  <xr:revisionPtr revIDLastSave="0" documentId="13_ncr:1_{29371330-2232-42B7-A429-A648E190967E}" xr6:coauthVersionLast="47" xr6:coauthVersionMax="47" xr10:uidLastSave="{00000000-0000-0000-0000-000000000000}"/>
  <bookViews>
    <workbookView xWindow="13320" yWindow="120" windowWidth="15240" windowHeight="15345" xr2:uid="{00000000-000D-0000-FFFF-FFFF00000000}"/>
  </bookViews>
  <sheets>
    <sheet name="tab.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7" i="1"/>
  <c r="F18" i="1"/>
  <c r="F19" i="1"/>
  <c r="F20" i="1"/>
  <c r="F21" i="1"/>
  <c r="F22" i="1"/>
  <c r="F23" i="1"/>
  <c r="F24" i="1"/>
  <c r="F25" i="1"/>
  <c r="F5" i="1"/>
  <c r="E6" i="1"/>
  <c r="E7" i="1"/>
  <c r="E8" i="1"/>
  <c r="E9" i="1"/>
  <c r="E10" i="1"/>
  <c r="E11" i="1"/>
  <c r="E12" i="1"/>
  <c r="E13" i="1"/>
  <c r="E14" i="1"/>
  <c r="E15" i="1"/>
  <c r="E17" i="1"/>
  <c r="E18" i="1"/>
  <c r="E19" i="1"/>
  <c r="E20" i="1"/>
  <c r="E21" i="1"/>
  <c r="E22" i="1"/>
  <c r="E23" i="1"/>
  <c r="E24" i="1"/>
  <c r="E25" i="1"/>
  <c r="E5" i="1"/>
</calcChain>
</file>

<file path=xl/sharedStrings.xml><?xml version="1.0" encoding="utf-8"?>
<sst xmlns="http://schemas.openxmlformats.org/spreadsheetml/2006/main" count="49" uniqueCount="38">
  <si>
    <t>Obyvatelé zásobovaní vodou z vodovodů</t>
  </si>
  <si>
    <t>podíl obyvatel zásobovaných vodou z vodovodů</t>
  </si>
  <si>
    <t>Délka vodovodní sítě</t>
  </si>
  <si>
    <t>Počet vodovodních přípojek</t>
  </si>
  <si>
    <t>Kapacita vodojemů</t>
  </si>
  <si>
    <t>Kapacita zdrojů podzemní vody</t>
  </si>
  <si>
    <t>v tom:</t>
  </si>
  <si>
    <t>domácnosti</t>
  </si>
  <si>
    <t>ostatní odběratelé</t>
  </si>
  <si>
    <t xml:space="preserve">  </t>
  </si>
  <si>
    <t>Voda fakturovaná pitná celkem</t>
  </si>
  <si>
    <t>Voda nefakturovaná celkem</t>
  </si>
  <si>
    <t>z toho ztráty vody v trubní síti</t>
  </si>
  <si>
    <t>osoby</t>
  </si>
  <si>
    <t>%</t>
  </si>
  <si>
    <t>km</t>
  </si>
  <si>
    <t>počet</t>
  </si>
  <si>
    <r>
      <t>m</t>
    </r>
    <r>
      <rPr>
        <vertAlign val="superscript"/>
        <sz val="8"/>
        <rFont val="Arial"/>
        <family val="2"/>
      </rPr>
      <t>3</t>
    </r>
  </si>
  <si>
    <r>
      <t>l.sec</t>
    </r>
    <r>
      <rPr>
        <vertAlign val="superscript"/>
        <sz val="8"/>
        <rFont val="Arial"/>
        <family val="2"/>
        <charset val="238"/>
      </rPr>
      <t>-1</t>
    </r>
  </si>
  <si>
    <r>
      <t>tis. m</t>
    </r>
    <r>
      <rPr>
        <vertAlign val="superscript"/>
        <sz val="8"/>
        <rFont val="Arial"/>
        <family val="2"/>
      </rPr>
      <t>3</t>
    </r>
  </si>
  <si>
    <r>
      <t>tis. m</t>
    </r>
    <r>
      <rPr>
        <vertAlign val="superscript"/>
        <sz val="8"/>
        <rFont val="Arial"/>
        <family val="2"/>
        <charset val="238"/>
      </rPr>
      <t>3</t>
    </r>
  </si>
  <si>
    <t>Specifické množství vody fakturované celkem</t>
  </si>
  <si>
    <t>l/os/den</t>
  </si>
  <si>
    <t>Specifické množství vody fakturované domácnostem</t>
  </si>
  <si>
    <t>Voda vyrobená celkem</t>
  </si>
  <si>
    <t>z toho z podzemní vody</t>
  </si>
  <si>
    <r>
      <t>Voda vyrobená určená k realizaci</t>
    </r>
    <r>
      <rPr>
        <vertAlign val="superscript"/>
        <sz val="8"/>
        <rFont val="Arial"/>
        <family val="2"/>
        <charset val="238"/>
      </rPr>
      <t>2)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</si>
  <si>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včetně úpraven vody, které nebyly v daném roce využívány</t>
    </r>
  </si>
  <si>
    <r>
      <t>Počet úpraven vody</t>
    </r>
    <r>
      <rPr>
        <vertAlign val="superscript"/>
        <sz val="8"/>
        <rFont val="Arial"/>
        <family val="2"/>
        <charset val="238"/>
      </rPr>
      <t>1)</t>
    </r>
  </si>
  <si>
    <r>
      <t xml:space="preserve">2) </t>
    </r>
    <r>
      <rPr>
        <sz val="8"/>
        <rFont val="Arial"/>
        <family val="2"/>
      </rPr>
      <t xml:space="preserve">množství vyrobené vody ve vlastních vodohospodářských zařízeních po připočtení množství vody převzaté od jinéh provozovatele vodovodu příp. od jiných organizací a odečtení množství vody předané jinému provozovateli </t>
    </r>
  </si>
  <si>
    <t>vlastní spotřeba vody</t>
  </si>
  <si>
    <t>ostatní nefakturovaná voda</t>
  </si>
  <si>
    <t>podíl ztrát z vody vyrobené určené k realizaci</t>
  </si>
  <si>
    <t>Vybrané ukazatele o vodovodech v Libereckém kraji</t>
  </si>
  <si>
    <t>Měrná jednotka</t>
  </si>
  <si>
    <t>Rok</t>
  </si>
  <si>
    <t>Index 2025/2024</t>
  </si>
  <si>
    <t>Rozdíl 
2025-2024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</si>
</sst>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\-#,##0\ "/>
    <numFmt numFmtId="165" formatCode="#,##0.0_ ;\-#,##0.0\ "/>
  </numFmts>
  <fonts count="9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vertAlign val="superscript"/>
      <sz val="8"/>
      <name val="Arial"/>
      <family val="2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9610"/>
        <bgColor indexed="64"/>
      </patternFill>
    </fill>
    <fill>
      <patternFill patternType="solid">
        <fgColor rgb="FFF0DEBD"/>
        <bgColor indexed="64"/>
      </patternFill>
    </fill>
  </fills>
  <borders count="9">
    <border>
      <left/>
      <right/>
      <top/>
      <bottom/>
      <diagonal/>
    </border>
    <border>
      <left style="thin">
        <color rgb="FFCC9610"/>
      </left>
      <right style="thin">
        <color rgb="FFCC9610"/>
      </right>
      <top style="medium">
        <color rgb="FFE6C483"/>
      </top>
      <bottom/>
      <diagonal/>
    </border>
    <border>
      <left style="thin">
        <color rgb="FFCC9610"/>
      </left>
      <right style="thin">
        <color rgb="FFCC9610"/>
      </right>
      <top/>
      <bottom/>
      <diagonal/>
    </border>
    <border>
      <left/>
      <right/>
      <top/>
      <bottom style="medium">
        <color rgb="FFE6C48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rgb="FFE6C483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6" fillId="0" borderId="0" xfId="0" applyFont="1"/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165" fontId="6" fillId="0" borderId="2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left" indent="1"/>
    </xf>
    <xf numFmtId="0" fontId="2" fillId="3" borderId="0" xfId="0" applyFont="1" applyFill="1" applyAlignment="1">
      <alignment horizontal="left"/>
    </xf>
    <xf numFmtId="0" fontId="1" fillId="0" borderId="0" xfId="0" applyFont="1"/>
    <xf numFmtId="0" fontId="8" fillId="2" borderId="5" xfId="0" applyFont="1" applyFill="1" applyBorder="1" applyAlignment="1">
      <alignment horizontal="center" vertical="center" wrapText="1"/>
    </xf>
    <xf numFmtId="164" fontId="6" fillId="0" borderId="0" xfId="0" applyNumberFormat="1" applyFont="1"/>
    <xf numFmtId="165" fontId="2" fillId="0" borderId="0" xfId="0" applyNumberFormat="1" applyFont="1"/>
    <xf numFmtId="165" fontId="6" fillId="0" borderId="0" xfId="0" applyNumberFormat="1" applyFont="1"/>
    <xf numFmtId="164" fontId="2" fillId="0" borderId="1" xfId="0" applyNumberFormat="1" applyFont="1" applyBorder="1"/>
    <xf numFmtId="165" fontId="2" fillId="0" borderId="2" xfId="0" applyNumberFormat="1" applyFont="1" applyBorder="1"/>
    <xf numFmtId="164" fontId="2" fillId="0" borderId="2" xfId="0" applyNumberFormat="1" applyFont="1" applyBorder="1"/>
    <xf numFmtId="0" fontId="4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9610"/>
      <color rgb="FFF0DEBD"/>
      <color rgb="FFE6C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zoomScaleNormal="100" workbookViewId="0">
      <selection activeCell="A3" sqref="A3:A4"/>
    </sheetView>
  </sheetViews>
  <sheetFormatPr defaultRowHeight="12.75" x14ac:dyDescent="0.2"/>
  <cols>
    <col min="1" max="1" width="37.140625" customWidth="1"/>
    <col min="2" max="2" width="8.28515625" customWidth="1"/>
    <col min="3" max="4" width="7.28515625" customWidth="1"/>
    <col min="5" max="5" width="7.85546875" customWidth="1"/>
    <col min="6" max="6" width="8.140625" customWidth="1"/>
  </cols>
  <sheetData>
    <row r="1" spans="1:6" ht="15" customHeight="1" x14ac:dyDescent="0.2">
      <c r="A1" s="13" t="s">
        <v>33</v>
      </c>
      <c r="B1" s="13"/>
    </row>
    <row r="2" spans="1:6" ht="12" customHeight="1" thickBot="1" x14ac:dyDescent="0.25"/>
    <row r="3" spans="1:6" ht="15" customHeight="1" thickBot="1" x14ac:dyDescent="0.25">
      <c r="A3" s="22"/>
      <c r="B3" s="24" t="s">
        <v>34</v>
      </c>
      <c r="C3" s="26" t="s">
        <v>35</v>
      </c>
      <c r="D3" s="27"/>
      <c r="E3" s="28" t="s">
        <v>37</v>
      </c>
      <c r="F3" s="28" t="s">
        <v>36</v>
      </c>
    </row>
    <row r="4" spans="1:6" s="1" customFormat="1" ht="25.5" customHeight="1" thickBot="1" x14ac:dyDescent="0.25">
      <c r="A4" s="23"/>
      <c r="B4" s="25"/>
      <c r="C4" s="14">
        <v>2024</v>
      </c>
      <c r="D4" s="14">
        <v>2025</v>
      </c>
      <c r="E4" s="25"/>
      <c r="F4" s="25"/>
    </row>
    <row r="5" spans="1:6" s="2" customFormat="1" ht="15" customHeight="1" x14ac:dyDescent="0.2">
      <c r="A5" s="10" t="s">
        <v>0</v>
      </c>
      <c r="B5" s="5" t="s">
        <v>13</v>
      </c>
      <c r="C5" s="6">
        <v>425480</v>
      </c>
      <c r="D5" s="15">
        <v>426389</v>
      </c>
      <c r="E5" s="18">
        <f>D5-C5</f>
        <v>909</v>
      </c>
      <c r="F5" s="16">
        <f>D5*100/C5-100</f>
        <v>0.21364106420983831</v>
      </c>
    </row>
    <row r="6" spans="1:6" s="2" customFormat="1" ht="12.75" customHeight="1" x14ac:dyDescent="0.2">
      <c r="A6" s="11" t="s">
        <v>1</v>
      </c>
      <c r="B6" s="7" t="s">
        <v>14</v>
      </c>
      <c r="C6" s="8">
        <v>94.682193347679117</v>
      </c>
      <c r="D6" s="17">
        <v>95.165494922400001</v>
      </c>
      <c r="E6" s="19">
        <f t="shared" ref="E6:E25" si="0">D6-C6</f>
        <v>0.48330157472088331</v>
      </c>
      <c r="F6" s="16">
        <f t="shared" ref="F6:F25" si="1">D6*100/C6-100</f>
        <v>0.51044611202252099</v>
      </c>
    </row>
    <row r="7" spans="1:6" s="2" customFormat="1" ht="12.75" customHeight="1" x14ac:dyDescent="0.2">
      <c r="A7" s="10" t="s">
        <v>2</v>
      </c>
      <c r="B7" s="7" t="s">
        <v>15</v>
      </c>
      <c r="C7" s="9">
        <v>4008.9050000000002</v>
      </c>
      <c r="D7" s="15">
        <v>4039.886</v>
      </c>
      <c r="E7" s="20">
        <f t="shared" si="0"/>
        <v>30.980999999999767</v>
      </c>
      <c r="F7" s="16">
        <f t="shared" si="1"/>
        <v>0.77280454388416331</v>
      </c>
    </row>
    <row r="8" spans="1:6" s="2" customFormat="1" ht="12.75" customHeight="1" x14ac:dyDescent="0.2">
      <c r="A8" s="10" t="s">
        <v>3</v>
      </c>
      <c r="B8" s="7" t="s">
        <v>16</v>
      </c>
      <c r="C8" s="9">
        <v>93588</v>
      </c>
      <c r="D8" s="15">
        <v>94471</v>
      </c>
      <c r="E8" s="20">
        <f t="shared" si="0"/>
        <v>883</v>
      </c>
      <c r="F8" s="16">
        <f t="shared" si="1"/>
        <v>0.9434970295337024</v>
      </c>
    </row>
    <row r="9" spans="1:6" s="2" customFormat="1" ht="12.75" customHeight="1" x14ac:dyDescent="0.2">
      <c r="A9" s="10" t="s">
        <v>4</v>
      </c>
      <c r="B9" s="7" t="s">
        <v>17</v>
      </c>
      <c r="C9" s="9">
        <v>193563</v>
      </c>
      <c r="D9" s="15">
        <v>197723</v>
      </c>
      <c r="E9" s="20">
        <f t="shared" si="0"/>
        <v>4160</v>
      </c>
      <c r="F9" s="16">
        <f t="shared" si="1"/>
        <v>2.1491710709174754</v>
      </c>
    </row>
    <row r="10" spans="1:6" s="2" customFormat="1" ht="12.75" customHeight="1" x14ac:dyDescent="0.2">
      <c r="A10" s="10" t="s">
        <v>5</v>
      </c>
      <c r="B10" s="7" t="s">
        <v>18</v>
      </c>
      <c r="C10" s="9">
        <v>1645.63</v>
      </c>
      <c r="D10" s="15">
        <v>1727.86</v>
      </c>
      <c r="E10" s="20">
        <f t="shared" si="0"/>
        <v>82.229999999999791</v>
      </c>
      <c r="F10" s="16">
        <f t="shared" si="1"/>
        <v>4.9968704994439719</v>
      </c>
    </row>
    <row r="11" spans="1:6" s="2" customFormat="1" ht="12.75" customHeight="1" x14ac:dyDescent="0.2">
      <c r="A11" s="10" t="s">
        <v>28</v>
      </c>
      <c r="B11" s="7" t="s">
        <v>16</v>
      </c>
      <c r="C11" s="9">
        <v>317</v>
      </c>
      <c r="D11" s="15">
        <v>324</v>
      </c>
      <c r="E11" s="20">
        <f t="shared" si="0"/>
        <v>7</v>
      </c>
      <c r="F11" s="16">
        <f t="shared" si="1"/>
        <v>2.2082018927444835</v>
      </c>
    </row>
    <row r="12" spans="1:6" s="2" customFormat="1" ht="12.75" customHeight="1" x14ac:dyDescent="0.2">
      <c r="A12" s="10" t="s">
        <v>24</v>
      </c>
      <c r="B12" s="7" t="s">
        <v>20</v>
      </c>
      <c r="C12" s="9">
        <v>24368.62</v>
      </c>
      <c r="D12" s="15">
        <v>24298.240000000002</v>
      </c>
      <c r="E12" s="20">
        <f t="shared" si="0"/>
        <v>-70.379999999997381</v>
      </c>
      <c r="F12" s="16">
        <f t="shared" si="1"/>
        <v>-0.28881405676644079</v>
      </c>
    </row>
    <row r="13" spans="1:6" s="2" customFormat="1" ht="12.75" customHeight="1" x14ac:dyDescent="0.2">
      <c r="A13" s="11" t="s">
        <v>25</v>
      </c>
      <c r="B13" s="7" t="s">
        <v>20</v>
      </c>
      <c r="C13" s="9">
        <v>15342.68</v>
      </c>
      <c r="D13" s="15">
        <v>15384.07</v>
      </c>
      <c r="E13" s="20">
        <f t="shared" si="0"/>
        <v>41.389999999999418</v>
      </c>
      <c r="F13" s="16">
        <f t="shared" si="1"/>
        <v>0.26977033999274624</v>
      </c>
    </row>
    <row r="14" spans="1:6" s="2" customFormat="1" ht="12.75" customHeight="1" x14ac:dyDescent="0.2">
      <c r="A14" s="10" t="s">
        <v>26</v>
      </c>
      <c r="B14" s="7" t="s">
        <v>19</v>
      </c>
      <c r="C14" s="9">
        <v>24216.177</v>
      </c>
      <c r="D14" s="15">
        <v>24087.792000000001</v>
      </c>
      <c r="E14" s="20">
        <f t="shared" si="0"/>
        <v>-128.3849999999984</v>
      </c>
      <c r="F14" s="16">
        <f t="shared" si="1"/>
        <v>-0.5301621308763913</v>
      </c>
    </row>
    <row r="15" spans="1:6" s="2" customFormat="1" ht="12.75" customHeight="1" x14ac:dyDescent="0.2">
      <c r="A15" s="10" t="s">
        <v>10</v>
      </c>
      <c r="B15" s="7" t="s">
        <v>19</v>
      </c>
      <c r="C15" s="9">
        <v>18512.001</v>
      </c>
      <c r="D15" s="15">
        <v>18636.553</v>
      </c>
      <c r="E15" s="20">
        <f t="shared" si="0"/>
        <v>124.55199999999968</v>
      </c>
      <c r="F15" s="16">
        <f t="shared" si="1"/>
        <v>0.67281759546145281</v>
      </c>
    </row>
    <row r="16" spans="1:6" s="2" customFormat="1" ht="12.75" customHeight="1" x14ac:dyDescent="0.2">
      <c r="A16" s="10" t="s">
        <v>6</v>
      </c>
      <c r="B16" s="7"/>
      <c r="C16" s="9"/>
      <c r="D16" s="15"/>
      <c r="E16" s="20"/>
      <c r="F16" s="16"/>
    </row>
    <row r="17" spans="1:6" s="2" customFormat="1" ht="12.75" customHeight="1" x14ac:dyDescent="0.2">
      <c r="A17" s="11" t="s">
        <v>7</v>
      </c>
      <c r="B17" s="7" t="s">
        <v>19</v>
      </c>
      <c r="C17" s="9">
        <v>13164.415999999999</v>
      </c>
      <c r="D17" s="15">
        <v>13370.37</v>
      </c>
      <c r="E17" s="20">
        <f t="shared" si="0"/>
        <v>205.95400000000154</v>
      </c>
      <c r="F17" s="16">
        <f t="shared" si="1"/>
        <v>1.5644750211479277</v>
      </c>
    </row>
    <row r="18" spans="1:6" ht="12.75" customHeight="1" x14ac:dyDescent="0.2">
      <c r="A18" s="11" t="s">
        <v>8</v>
      </c>
      <c r="B18" s="7" t="s">
        <v>19</v>
      </c>
      <c r="C18" s="9">
        <v>5347.585</v>
      </c>
      <c r="D18" s="15">
        <v>5266.183</v>
      </c>
      <c r="E18" s="20">
        <f t="shared" si="0"/>
        <v>-81.402000000000044</v>
      </c>
      <c r="F18" s="16">
        <f t="shared" si="1"/>
        <v>-1.5222198431628442</v>
      </c>
    </row>
    <row r="19" spans="1:6" ht="12.75" customHeight="1" x14ac:dyDescent="0.2">
      <c r="A19" s="10" t="s">
        <v>21</v>
      </c>
      <c r="B19" s="7" t="s">
        <v>22</v>
      </c>
      <c r="C19" s="8">
        <v>118.87571144339999</v>
      </c>
      <c r="D19" s="17">
        <v>119.74757630960001</v>
      </c>
      <c r="E19" s="19">
        <f t="shared" si="0"/>
        <v>0.87186486620001347</v>
      </c>
      <c r="F19" s="16">
        <f t="shared" si="1"/>
        <v>0.73342557164433231</v>
      </c>
    </row>
    <row r="20" spans="1:6" ht="12.75" customHeight="1" x14ac:dyDescent="0.2">
      <c r="A20" s="10" t="s">
        <v>23</v>
      </c>
      <c r="B20" s="7" t="s">
        <v>22</v>
      </c>
      <c r="C20" s="8">
        <v>84.535935241999994</v>
      </c>
      <c r="D20" s="17">
        <v>85.910168144400004</v>
      </c>
      <c r="E20" s="19">
        <f t="shared" si="0"/>
        <v>1.3742329024000099</v>
      </c>
      <c r="F20" s="16">
        <f t="shared" si="1"/>
        <v>1.6256198011721352</v>
      </c>
    </row>
    <row r="21" spans="1:6" ht="12.75" customHeight="1" x14ac:dyDescent="0.2">
      <c r="A21" s="12" t="s">
        <v>11</v>
      </c>
      <c r="B21" s="7" t="s">
        <v>20</v>
      </c>
      <c r="C21" s="9">
        <v>5704.1760000000004</v>
      </c>
      <c r="D21" s="15">
        <v>5459.8590000000004</v>
      </c>
      <c r="E21" s="20">
        <f t="shared" si="0"/>
        <v>-244.31700000000001</v>
      </c>
      <c r="F21" s="16">
        <f t="shared" si="1"/>
        <v>-4.2831252051128814</v>
      </c>
    </row>
    <row r="22" spans="1:6" ht="12.75" customHeight="1" x14ac:dyDescent="0.2">
      <c r="A22" s="11" t="s">
        <v>12</v>
      </c>
      <c r="B22" s="7" t="s">
        <v>20</v>
      </c>
      <c r="C22" s="9">
        <v>4757.38</v>
      </c>
      <c r="D22" s="15">
        <v>4574.4589999999998</v>
      </c>
      <c r="E22" s="20">
        <f t="shared" si="0"/>
        <v>-182.92100000000028</v>
      </c>
      <c r="F22" s="16">
        <f t="shared" si="1"/>
        <v>-3.8449945137870145</v>
      </c>
    </row>
    <row r="23" spans="1:6" ht="12.75" customHeight="1" x14ac:dyDescent="0.2">
      <c r="A23" s="11" t="s">
        <v>32</v>
      </c>
      <c r="B23" s="7" t="s">
        <v>14</v>
      </c>
      <c r="C23" s="8">
        <v>19.6454626178</v>
      </c>
      <c r="D23" s="17">
        <v>18.990777568999999</v>
      </c>
      <c r="E23" s="19">
        <f t="shared" si="0"/>
        <v>-0.65468504880000111</v>
      </c>
      <c r="F23" s="16">
        <f t="shared" si="1"/>
        <v>-3.3325000359462962</v>
      </c>
    </row>
    <row r="24" spans="1:6" ht="12.75" customHeight="1" x14ac:dyDescent="0.2">
      <c r="A24" s="11" t="s">
        <v>30</v>
      </c>
      <c r="B24" s="7" t="s">
        <v>20</v>
      </c>
      <c r="C24" s="9">
        <v>855.63400000000001</v>
      </c>
      <c r="D24" s="15">
        <v>804.38300000000004</v>
      </c>
      <c r="E24" s="20">
        <f t="shared" si="0"/>
        <v>-51.250999999999976</v>
      </c>
      <c r="F24" s="16">
        <f t="shared" si="1"/>
        <v>-5.9898274262126137</v>
      </c>
    </row>
    <row r="25" spans="1:6" ht="12.75" customHeight="1" x14ac:dyDescent="0.2">
      <c r="A25" s="11" t="s">
        <v>31</v>
      </c>
      <c r="B25" s="7" t="s">
        <v>20</v>
      </c>
      <c r="C25" s="9">
        <v>91.162000000000006</v>
      </c>
      <c r="D25" s="15">
        <v>81.016999999999996</v>
      </c>
      <c r="E25" s="20">
        <f t="shared" si="0"/>
        <v>-10.14500000000001</v>
      </c>
      <c r="F25" s="16">
        <f t="shared" si="1"/>
        <v>-11.12854040060553</v>
      </c>
    </row>
    <row r="26" spans="1:6" ht="6.75" customHeight="1" x14ac:dyDescent="0.2"/>
    <row r="27" spans="1:6" ht="12.75" customHeight="1" x14ac:dyDescent="0.2">
      <c r="A27" s="3" t="s">
        <v>27</v>
      </c>
      <c r="B27" s="4"/>
    </row>
    <row r="28" spans="1:6" ht="14.25" customHeight="1" x14ac:dyDescent="0.2">
      <c r="A28" s="21" t="s">
        <v>29</v>
      </c>
      <c r="B28" s="21"/>
      <c r="C28" s="21"/>
    </row>
    <row r="29" spans="1:6" ht="12.75" customHeight="1" x14ac:dyDescent="0.2">
      <c r="A29" s="2" t="s">
        <v>9</v>
      </c>
    </row>
    <row r="30" spans="1:6" ht="12.75" customHeight="1" x14ac:dyDescent="0.2"/>
    <row r="31" spans="1:6" ht="12.75" customHeight="1" x14ac:dyDescent="0.2"/>
    <row r="32" spans="1: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</sheetData>
  <mergeCells count="6">
    <mergeCell ref="F3:F4"/>
    <mergeCell ref="A28:C28"/>
    <mergeCell ref="A3:A4"/>
    <mergeCell ref="B3:B4"/>
    <mergeCell ref="C3:D3"/>
    <mergeCell ref="E3:E4"/>
  </mergeCells>
  <phoneticPr fontId="3" type="noConversion"/>
  <pageMargins left="1.1811023622047245" right="1.181102362204724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tab.3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Krejbichova</dc:creator>
  <cp:lastModifiedBy>Beneš Ondřej</cp:lastModifiedBy>
  <cp:lastPrinted>2026-07-01T12:02:08Z</cp:lastPrinted>
  <dcterms:created xsi:type="dcterms:W3CDTF">2009-05-07T05:25:04Z</dcterms:created>
  <dcterms:modified xsi:type="dcterms:W3CDTF">2026-07-01T12:02:14Z</dcterms:modified>
</cp:coreProperties>
</file>