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informacni sluzby\@ PUBLIKACE\EUROREGION\Internetové tabulky\2022\web_2022\"/>
    </mc:Choice>
  </mc:AlternateContent>
  <bookViews>
    <workbookView xWindow="14505" yWindow="-15" windowWidth="14340" windowHeight="12855" tabRatio="757"/>
  </bookViews>
  <sheets>
    <sheet name="3.2" sheetId="39" r:id="rId1"/>
  </sheets>
  <calcPr calcId="162913"/>
</workbook>
</file>

<file path=xl/calcChain.xml><?xml version="1.0" encoding="utf-8"?>
<calcChain xmlns="http://schemas.openxmlformats.org/spreadsheetml/2006/main">
  <c r="G12" i="39" l="1"/>
  <c r="F12" i="39"/>
  <c r="G11" i="39"/>
  <c r="F11" i="39"/>
  <c r="F10" i="39"/>
  <c r="G10" i="39" s="1"/>
  <c r="F9" i="39"/>
  <c r="G9" i="39" s="1"/>
  <c r="G8" i="39"/>
  <c r="F8" i="39"/>
  <c r="G6" i="39"/>
  <c r="F6" i="39"/>
  <c r="E6" i="39" l="1"/>
  <c r="D6" i="39"/>
  <c r="C6" i="39"/>
  <c r="B6" i="39"/>
  <c r="G16" i="39" l="1"/>
  <c r="G17" i="39"/>
  <c r="G18" i="39"/>
  <c r="G19" i="39"/>
  <c r="G15" i="39"/>
  <c r="G13" i="39"/>
  <c r="F15" i="39"/>
  <c r="F16" i="39"/>
  <c r="F17" i="39"/>
  <c r="F18" i="39"/>
  <c r="F19" i="39"/>
  <c r="F13" i="39"/>
  <c r="C13" i="39"/>
  <c r="D13" i="39"/>
  <c r="E13" i="39"/>
  <c r="B13" i="39"/>
</calcChain>
</file>

<file path=xl/sharedStrings.xml><?xml version="1.0" encoding="utf-8"?>
<sst xmlns="http://schemas.openxmlformats.org/spreadsheetml/2006/main" count="46" uniqueCount="38">
  <si>
    <t>Okres,
město s právy okresu,
euroregion</t>
  </si>
  <si>
    <t>Česká Lípa</t>
  </si>
  <si>
    <t>Liberec</t>
  </si>
  <si>
    <t>Semily</t>
  </si>
  <si>
    <t>Celkem</t>
  </si>
  <si>
    <t>Bautzen</t>
  </si>
  <si>
    <t>Jelenia Góra, město</t>
  </si>
  <si>
    <t xml:space="preserve">Bolesławiecki  </t>
  </si>
  <si>
    <t>Kamiennogórski</t>
  </si>
  <si>
    <t>Lubański</t>
  </si>
  <si>
    <t>Lwówecki</t>
  </si>
  <si>
    <t>Zgorzelecki</t>
  </si>
  <si>
    <t>Euroregion</t>
  </si>
  <si>
    <t>Ubytovací 
zařízení</t>
  </si>
  <si>
    <t>Görlitz</t>
  </si>
  <si>
    <t>Hosté</t>
  </si>
  <si>
    <r>
      <t>Česká část</t>
    </r>
    <r>
      <rPr>
        <b/>
        <vertAlign val="superscript"/>
        <sz val="8"/>
        <rFont val="Arial"/>
        <family val="2"/>
      </rPr>
      <t>1)</t>
    </r>
  </si>
  <si>
    <r>
      <t>1)</t>
    </r>
    <r>
      <rPr>
        <vertAlign val="superscript"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hromadná ubytovací zařízení s minimálně 5 pokoji a zároveň</t>
    </r>
    <r>
      <rPr>
        <sz val="8"/>
        <rFont val="Arial"/>
        <family val="2"/>
      </rPr>
      <t xml:space="preserve"> 10 lůžky, včetně kempů</t>
    </r>
  </si>
  <si>
    <t>Přenocování</t>
  </si>
  <si>
    <t xml:space="preserve">Průměrná 
doba 
pobytu 
(dny) </t>
  </si>
  <si>
    <t>Lůžka</t>
  </si>
  <si>
    <t>v tom okres:</t>
  </si>
  <si>
    <t>v tom členské obce okresu:</t>
  </si>
  <si>
    <t>Průměrný 
počet 
přeno-
cování 
(noci)</t>
  </si>
  <si>
    <t>v tom město s právy okresu/okres:</t>
  </si>
  <si>
    <t>členské obce z okresů 
mimo Euroregion</t>
  </si>
  <si>
    <r>
      <t xml:space="preserve">2) </t>
    </r>
    <r>
      <rPr>
        <sz val="8"/>
        <rFont val="Arial"/>
        <family val="2"/>
        <charset val="238"/>
      </rPr>
      <t>u návštěvnosti se jedná o méně spolehlivé údaje</t>
    </r>
  </si>
  <si>
    <r>
      <t>Děčín</t>
    </r>
    <r>
      <rPr>
        <vertAlign val="superscript"/>
        <sz val="8"/>
        <rFont val="Arial"/>
        <family val="2"/>
        <charset val="238"/>
      </rPr>
      <t>2)</t>
    </r>
  </si>
  <si>
    <r>
      <t>Jablonec nad Nisou</t>
    </r>
    <r>
      <rPr>
        <vertAlign val="superscript"/>
        <sz val="8"/>
        <rFont val="Arial"/>
        <family val="2"/>
        <charset val="238"/>
      </rPr>
      <t>2)</t>
    </r>
  </si>
  <si>
    <r>
      <t>Semily</t>
    </r>
    <r>
      <rPr>
        <vertAlign val="superscript"/>
        <sz val="8"/>
        <rFont val="Arial"/>
        <family val="2"/>
        <charset val="238"/>
      </rPr>
      <t>2)</t>
    </r>
  </si>
  <si>
    <r>
      <t>Německá část</t>
    </r>
    <r>
      <rPr>
        <b/>
        <vertAlign val="superscript"/>
        <sz val="8"/>
        <rFont val="Arial"/>
        <family val="2"/>
      </rPr>
      <t>3)</t>
    </r>
  </si>
  <si>
    <r>
      <t>3)</t>
    </r>
    <r>
      <rPr>
        <sz val="8"/>
        <rFont val="Arial"/>
        <family val="2"/>
      </rPr>
      <t xml:space="preserve"> ubytovací zařízení  s nejméně 10 lůžky/místy, včetně kempů</t>
    </r>
  </si>
  <si>
    <r>
      <t>Polská část</t>
    </r>
    <r>
      <rPr>
        <b/>
        <vertAlign val="superscript"/>
        <sz val="8"/>
        <rFont val="Arial"/>
        <family val="2"/>
      </rPr>
      <t>4)</t>
    </r>
  </si>
  <si>
    <r>
      <t xml:space="preserve">Euroregion celkem </t>
    </r>
    <r>
      <rPr>
        <sz val="8"/>
        <rFont val="Arial"/>
        <family val="2"/>
        <charset val="238"/>
      </rPr>
      <t>(obce)</t>
    </r>
  </si>
  <si>
    <r>
      <t xml:space="preserve">Euroregion celkem </t>
    </r>
    <r>
      <rPr>
        <sz val="8"/>
        <rFont val="Arial"/>
        <family val="2"/>
        <charset val="238"/>
      </rPr>
      <t>(okresy)</t>
    </r>
  </si>
  <si>
    <t>Karkonoski</t>
  </si>
  <si>
    <r>
      <t>4)</t>
    </r>
    <r>
      <rPr>
        <sz val="8"/>
        <rFont val="Arial"/>
        <family val="2"/>
      </rPr>
      <t xml:space="preserve"> ubytovací zařízení včetně soukromých pokojů určených k pronájmu na farmách (údaje byly sestaveny s přihlédnutím k imputacím 
    za ubytovací zařízení, která se odmítla průzkumu zúčastnit); ubytovací zařízení včetně kempů</t>
    </r>
  </si>
  <si>
    <t>3.2  Ubytovací zařízení a počet přenocování v Euroregionu Neisse-Nisa-Nysa v roce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</si>
</sst>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mmm\ dd"/>
    <numFmt numFmtId="165" formatCode="0.0"/>
    <numFmt numFmtId="166" formatCode="#\ ###&quot;  &quot;"/>
    <numFmt numFmtId="167" formatCode="#,##0_ ;\-#,##0\ "/>
    <numFmt numFmtId="168" formatCode="#,##0.0_ ;\-#,##0.0\ "/>
    <numFmt numFmtId="169" formatCode="??0\ ;\-??0\ ;??\ \-\ ;@\ "/>
    <numFmt numFmtId="170" formatCode="??\ ??0\ ;\-??\ ??0\ ;??\ ??\ \-\ ;@\ "/>
    <numFmt numFmtId="171" formatCode="?\ ???\ ??0\ ;\-?\ ???\ ??0\ ;?\ ???\ ??\ \-\ ;@\ "/>
    <numFmt numFmtId="172" formatCode="#,##0_ ;\-#,##0;\ \-\ ;"/>
    <numFmt numFmtId="173" formatCode="#,##0.0_ ;\-#,##0.0;\ \-\ "/>
    <numFmt numFmtId="174" formatCode="??0\ \ ;\-??0\ \ ;??\ \-\ \ ;@\ \ "/>
  </numFmts>
  <fonts count="27">
    <font>
      <sz val="10"/>
      <name val="Arial CE"/>
      <charset val="238"/>
    </font>
    <font>
      <sz val="8"/>
      <color theme="1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9"/>
      <name val="Arial"/>
      <family val="2"/>
    </font>
    <font>
      <sz val="9"/>
      <name val="Arial"/>
      <family val="2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  <charset val="238"/>
    </font>
    <font>
      <sz val="10"/>
      <name val="Arial CE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MS Sans Serif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1"/>
      <color theme="1"/>
      <name val="Czcionka tekstu podstawowego"/>
      <family val="2"/>
      <charset val="238"/>
    </font>
    <font>
      <sz val="12"/>
      <name val="Times New Roman"/>
      <family val="1"/>
      <charset val="238"/>
    </font>
    <font>
      <u/>
      <sz val="10"/>
      <color indexed="12"/>
      <name val="Arial"/>
      <family val="2"/>
      <charset val="238"/>
    </font>
    <font>
      <sz val="9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rgb="FF47899A"/>
        <bgColor indexed="64"/>
      </patternFill>
    </fill>
    <fill>
      <patternFill patternType="solid">
        <fgColor rgb="FFC9DB89"/>
        <bgColor indexed="64"/>
      </patternFill>
    </fill>
  </fills>
  <borders count="8">
    <border>
      <left/>
      <right/>
      <top/>
      <bottom/>
      <diagonal/>
    </border>
    <border>
      <left/>
      <right style="medium">
        <color theme="0"/>
      </right>
      <top style="medium">
        <color rgb="FFBFDFE9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rgb="FFBFDFE9"/>
      </top>
      <bottom style="medium">
        <color theme="0"/>
      </bottom>
      <diagonal/>
    </border>
    <border>
      <left style="medium">
        <color theme="0"/>
      </left>
      <right style="thin">
        <color indexed="9"/>
      </right>
      <top style="medium">
        <color rgb="FFBFDFE9"/>
      </top>
      <bottom style="medium">
        <color theme="0"/>
      </bottom>
      <diagonal/>
    </border>
    <border>
      <left/>
      <right style="medium">
        <color theme="0"/>
      </right>
      <top style="medium">
        <color rgb="FFBFDFE9"/>
      </top>
      <bottom style="medium">
        <color rgb="FFBFDFE9"/>
      </bottom>
      <diagonal/>
    </border>
    <border>
      <left style="thin">
        <color theme="8" tint="0.59996337778862885"/>
      </left>
      <right/>
      <top/>
      <bottom/>
      <diagonal/>
    </border>
    <border>
      <left style="thin">
        <color theme="8" tint="0.59996337778862885"/>
      </left>
      <right style="thin">
        <color theme="8" tint="0.59996337778862885"/>
      </right>
      <top/>
      <bottom/>
      <diagonal/>
    </border>
    <border>
      <left/>
      <right/>
      <top style="medium">
        <color rgb="FFBFDFE9"/>
      </top>
      <bottom style="medium">
        <color rgb="FFBFDFE9"/>
      </bottom>
      <diagonal/>
    </border>
  </borders>
  <cellStyleXfs count="44">
    <xf numFmtId="0" fontId="0" fillId="0" borderId="0"/>
    <xf numFmtId="0" fontId="14" fillId="0" borderId="0"/>
    <xf numFmtId="0" fontId="8" fillId="0" borderId="0"/>
    <xf numFmtId="0" fontId="9" fillId="0" borderId="0"/>
    <xf numFmtId="0" fontId="8" fillId="0" borderId="0"/>
    <xf numFmtId="0" fontId="18" fillId="0" borderId="0"/>
    <xf numFmtId="0" fontId="18" fillId="0" borderId="0"/>
    <xf numFmtId="0" fontId="14" fillId="0" borderId="0"/>
    <xf numFmtId="0" fontId="8" fillId="0" borderId="0"/>
    <xf numFmtId="0" fontId="19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8" fillId="0" borderId="0"/>
    <xf numFmtId="0" fontId="1" fillId="0" borderId="0"/>
    <xf numFmtId="0" fontId="21" fillId="0" borderId="0"/>
    <xf numFmtId="0" fontId="14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0" fillId="0" borderId="0"/>
    <xf numFmtId="0" fontId="19" fillId="0" borderId="0"/>
    <xf numFmtId="0" fontId="22" fillId="0" borderId="0"/>
    <xf numFmtId="0" fontId="10" fillId="0" borderId="0"/>
    <xf numFmtId="0" fontId="1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4" fillId="0" borderId="0"/>
    <xf numFmtId="9" fontId="1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9" fillId="0" borderId="0"/>
    <xf numFmtId="0" fontId="19" fillId="0" borderId="0"/>
    <xf numFmtId="0" fontId="24" fillId="0" borderId="0"/>
    <xf numFmtId="0" fontId="25" fillId="0" borderId="0" applyNumberFormat="0" applyFill="0" applyBorder="0" applyAlignment="0" applyProtection="0"/>
    <xf numFmtId="0" fontId="19" fillId="0" borderId="0"/>
    <xf numFmtId="0" fontId="26" fillId="0" borderId="0"/>
    <xf numFmtId="0" fontId="9" fillId="0" borderId="0"/>
  </cellStyleXfs>
  <cellXfs count="61">
    <xf numFmtId="0" fontId="0" fillId="0" borderId="0" xfId="0"/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5" fillId="0" borderId="0" xfId="0" applyFont="1" applyFill="1" applyBorder="1"/>
    <xf numFmtId="0" fontId="3" fillId="0" borderId="0" xfId="0" applyFont="1" applyFill="1"/>
    <xf numFmtId="0" fontId="0" fillId="0" borderId="0" xfId="0" applyFill="1"/>
    <xf numFmtId="0" fontId="6" fillId="0" borderId="0" xfId="0" applyFont="1" applyFill="1" applyBorder="1" applyAlignment="1">
      <alignment horizontal="left"/>
    </xf>
    <xf numFmtId="167" fontId="3" fillId="0" borderId="0" xfId="0" applyNumberFormat="1" applyFont="1" applyFill="1"/>
    <xf numFmtId="0" fontId="5" fillId="0" borderId="0" xfId="0" applyFont="1" applyAlignment="1"/>
    <xf numFmtId="169" fontId="0" fillId="0" borderId="0" xfId="0" applyNumberFormat="1" applyAlignment="1">
      <alignment horizontal="right"/>
    </xf>
    <xf numFmtId="170" fontId="0" fillId="0" borderId="0" xfId="0" applyNumberFormat="1" applyAlignment="1">
      <alignment horizontal="right"/>
    </xf>
    <xf numFmtId="171" fontId="0" fillId="0" borderId="0" xfId="0" applyNumberFormat="1" applyAlignment="1">
      <alignment horizontal="right"/>
    </xf>
    <xf numFmtId="0" fontId="13" fillId="0" borderId="0" xfId="0" applyFont="1" applyFill="1"/>
    <xf numFmtId="0" fontId="5" fillId="3" borderId="0" xfId="0" applyFont="1" applyFill="1" applyBorder="1"/>
    <xf numFmtId="0" fontId="7" fillId="2" borderId="0" xfId="0" applyFont="1" applyFill="1" applyBorder="1"/>
    <xf numFmtId="0" fontId="5" fillId="0" borderId="0" xfId="0" applyFont="1" applyFill="1" applyBorder="1" applyAlignment="1">
      <alignment horizontal="left" indent="1"/>
    </xf>
    <xf numFmtId="0" fontId="17" fillId="2" borderId="4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wrapText="1" indent="1"/>
    </xf>
    <xf numFmtId="0" fontId="15" fillId="0" borderId="0" xfId="0" applyFont="1" applyFill="1" applyBorder="1"/>
    <xf numFmtId="0" fontId="17" fillId="2" borderId="3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 wrapText="1"/>
    </xf>
    <xf numFmtId="0" fontId="0" fillId="0" borderId="0" xfId="0" applyFill="1" applyAlignment="1">
      <alignment vertical="top"/>
    </xf>
    <xf numFmtId="0" fontId="12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horizontal="left" vertical="top" wrapText="1"/>
    </xf>
    <xf numFmtId="168" fontId="6" fillId="0" borderId="5" xfId="0" applyNumberFormat="1" applyFont="1" applyFill="1" applyBorder="1" applyAlignment="1">
      <alignment horizontal="right" vertical="center"/>
    </xf>
    <xf numFmtId="168" fontId="13" fillId="0" borderId="5" xfId="0" applyNumberFormat="1" applyFont="1" applyFill="1" applyBorder="1" applyAlignment="1">
      <alignment horizontal="right"/>
    </xf>
    <xf numFmtId="168" fontId="6" fillId="0" borderId="5" xfId="0" applyNumberFormat="1" applyFont="1" applyFill="1" applyBorder="1" applyAlignment="1">
      <alignment horizontal="right"/>
    </xf>
    <xf numFmtId="167" fontId="6" fillId="0" borderId="6" xfId="0" applyNumberFormat="1" applyFont="1" applyFill="1" applyBorder="1" applyAlignment="1">
      <alignment horizontal="right"/>
    </xf>
    <xf numFmtId="168" fontId="6" fillId="0" borderId="6" xfId="0" applyNumberFormat="1" applyFont="1" applyFill="1" applyBorder="1" applyAlignment="1">
      <alignment horizontal="right"/>
    </xf>
    <xf numFmtId="168" fontId="13" fillId="0" borderId="6" xfId="0" applyNumberFormat="1" applyFont="1" applyFill="1" applyBorder="1" applyAlignment="1">
      <alignment horizontal="right"/>
    </xf>
    <xf numFmtId="167" fontId="5" fillId="0" borderId="6" xfId="0" applyNumberFormat="1" applyFont="1" applyFill="1" applyBorder="1" applyAlignment="1">
      <alignment horizontal="right"/>
    </xf>
    <xf numFmtId="166" fontId="6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/>
    <xf numFmtId="167" fontId="5" fillId="0" borderId="6" xfId="0" applyNumberFormat="1" applyFont="1" applyFill="1" applyBorder="1"/>
    <xf numFmtId="167" fontId="6" fillId="0" borderId="6" xfId="0" applyNumberFormat="1" applyFont="1" applyFill="1" applyBorder="1"/>
    <xf numFmtId="168" fontId="6" fillId="0" borderId="6" xfId="0" applyNumberFormat="1" applyFont="1" applyFill="1" applyBorder="1"/>
    <xf numFmtId="168" fontId="6" fillId="0" borderId="5" xfId="0" applyNumberFormat="1" applyFont="1" applyFill="1" applyBorder="1"/>
    <xf numFmtId="167" fontId="6" fillId="0" borderId="6" xfId="0" applyNumberFormat="1" applyFont="1" applyFill="1" applyBorder="1" applyAlignment="1">
      <alignment horizontal="right" vertical="center"/>
    </xf>
    <xf numFmtId="172" fontId="15" fillId="0" borderId="6" xfId="0" applyNumberFormat="1" applyFont="1" applyFill="1" applyBorder="1" applyAlignment="1">
      <alignment horizontal="right"/>
    </xf>
    <xf numFmtId="173" fontId="15" fillId="0" borderId="6" xfId="0" applyNumberFormat="1" applyFont="1" applyFill="1" applyBorder="1" applyAlignment="1">
      <alignment horizontal="right"/>
    </xf>
    <xf numFmtId="173" fontId="15" fillId="0" borderId="5" xfId="0" applyNumberFormat="1" applyFont="1" applyFill="1" applyBorder="1"/>
    <xf numFmtId="172" fontId="13" fillId="0" borderId="6" xfId="0" applyNumberFormat="1" applyFont="1" applyFill="1" applyBorder="1" applyAlignment="1">
      <alignment horizontal="right"/>
    </xf>
    <xf numFmtId="172" fontId="13" fillId="0" borderId="6" xfId="0" applyNumberFormat="1" applyFont="1" applyBorder="1" applyAlignment="1">
      <alignment horizontal="right"/>
    </xf>
    <xf numFmtId="173" fontId="13" fillId="0" borderId="6" xfId="0" applyNumberFormat="1" applyFont="1" applyFill="1" applyBorder="1" applyAlignment="1">
      <alignment horizontal="right"/>
    </xf>
    <xf numFmtId="173" fontId="13" fillId="0" borderId="5" xfId="0" applyNumberFormat="1" applyFont="1" applyFill="1" applyBorder="1"/>
    <xf numFmtId="174" fontId="5" fillId="0" borderId="6" xfId="4" applyNumberFormat="1" applyFont="1" applyBorder="1" applyAlignment="1">
      <alignment horizontal="right"/>
    </xf>
    <xf numFmtId="172" fontId="3" fillId="0" borderId="0" xfId="0" applyNumberFormat="1" applyFont="1" applyFill="1" applyAlignment="1">
      <alignment horizontal="right"/>
    </xf>
    <xf numFmtId="168" fontId="13" fillId="0" borderId="5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/>
    </xf>
    <xf numFmtId="164" fontId="2" fillId="0" borderId="0" xfId="0" applyNumberFormat="1" applyFont="1" applyFill="1" applyBorder="1" applyAlignment="1">
      <alignment horizontal="left" wrapText="1"/>
    </xf>
    <xf numFmtId="166" fontId="6" fillId="3" borderId="0" xfId="0" applyNumberFormat="1" applyFont="1" applyFill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166" fontId="4" fillId="2" borderId="0" xfId="0" applyNumberFormat="1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 wrapText="1"/>
    </xf>
    <xf numFmtId="168" fontId="5" fillId="0" borderId="5" xfId="0" applyNumberFormat="1" applyFont="1" applyFill="1" applyBorder="1"/>
    <xf numFmtId="0" fontId="0" fillId="0" borderId="0" xfId="0" applyFill="1" applyBorder="1"/>
  </cellXfs>
  <cellStyles count="44">
    <cellStyle name="[StdExit()]" xfId="17"/>
    <cellStyle name="Hiperłącze 2" xfId="18"/>
    <cellStyle name="Hiperłącze 2 2" xfId="40"/>
    <cellStyle name="Normální" xfId="0" builtinId="0"/>
    <cellStyle name="Normální 10" xfId="41"/>
    <cellStyle name="Normální 11" xfId="42"/>
    <cellStyle name="Normální 12" xfId="43"/>
    <cellStyle name="normální 129" xfId="6"/>
    <cellStyle name="normální 2" xfId="1"/>
    <cellStyle name="normální 2 3" xfId="7"/>
    <cellStyle name="Normální 3" xfId="11"/>
    <cellStyle name="normální 4" xfId="5"/>
    <cellStyle name="Normální 5" xfId="12"/>
    <cellStyle name="Normální 6" xfId="13"/>
    <cellStyle name="Normální 7" xfId="15"/>
    <cellStyle name="Normální 8" xfId="16"/>
    <cellStyle name="Normální 9" xfId="38"/>
    <cellStyle name="Normalny 10" xfId="19"/>
    <cellStyle name="Normalny 11" xfId="20"/>
    <cellStyle name="Normalny 12" xfId="21"/>
    <cellStyle name="Normalny 13" xfId="22"/>
    <cellStyle name="Normalny 14" xfId="23"/>
    <cellStyle name="Normalny 15" xfId="24"/>
    <cellStyle name="Normalny 2" xfId="25"/>
    <cellStyle name="Normalny 2 2" xfId="26"/>
    <cellStyle name="Normalny 2 2 2" xfId="37"/>
    <cellStyle name="Normalny 3" xfId="27"/>
    <cellStyle name="Normalny 3 2" xfId="28"/>
    <cellStyle name="Normalny 3 3" xfId="39"/>
    <cellStyle name="Normalny 4" xfId="29"/>
    <cellStyle name="Normalny 5" xfId="30"/>
    <cellStyle name="Normalny 6" xfId="31"/>
    <cellStyle name="Normalny 8" xfId="32"/>
    <cellStyle name="Normalny 9" xfId="33"/>
    <cellStyle name="Normalny_PUBL_PBIS_gosp_mieszkan_2008" xfId="34"/>
    <cellStyle name="Procentowy 2" xfId="35"/>
    <cellStyle name="Procentowy 3" xfId="36"/>
    <cellStyle name="Standard 10" xfId="14"/>
    <cellStyle name="Standard 11" xfId="10"/>
    <cellStyle name="Standard 2" xfId="2"/>
    <cellStyle name="Standard 2 2" xfId="8"/>
    <cellStyle name="Standard 5" xfId="9"/>
    <cellStyle name="Standard_Altersgruppen" xfId="3"/>
    <cellStyle name="Standard_Altersgruppen 2" xfId="4"/>
  </cellStyles>
  <dxfs count="0"/>
  <tableStyles count="0" defaultTableStyle="TableStyleMedium9" defaultPivotStyle="PivotStyleLight16"/>
  <colors>
    <mruColors>
      <color rgb="FFC9DB89"/>
      <color rgb="FFBFDFE9"/>
      <color rgb="FFFF3300"/>
      <color rgb="FF4789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>
      <selection activeCell="L10" sqref="L10"/>
    </sheetView>
  </sheetViews>
  <sheetFormatPr defaultColWidth="9.140625" defaultRowHeight="10.5" customHeight="1"/>
  <cols>
    <col min="1" max="1" width="24.85546875" style="4" customWidth="1"/>
    <col min="2" max="2" width="9.7109375" style="4" customWidth="1"/>
    <col min="3" max="3" width="9.42578125" style="4" customWidth="1"/>
    <col min="4" max="4" width="8.85546875" style="4" customWidth="1"/>
    <col min="5" max="6" width="10.85546875" style="4" customWidth="1"/>
    <col min="7" max="7" width="13.5703125" style="5" customWidth="1"/>
    <col min="8" max="16384" width="9.140625" style="5"/>
  </cols>
  <sheetData>
    <row r="1" spans="1:9" ht="15" customHeight="1">
      <c r="A1" s="54" t="s">
        <v>37</v>
      </c>
      <c r="B1" s="54"/>
      <c r="C1" s="54"/>
      <c r="D1" s="54"/>
      <c r="E1" s="54"/>
      <c r="F1" s="54"/>
      <c r="G1" s="54"/>
      <c r="H1" s="60"/>
    </row>
    <row r="2" spans="1:9" ht="6" customHeight="1" thickBot="1">
      <c r="A2" s="3"/>
      <c r="B2" s="3"/>
      <c r="C2" s="3"/>
      <c r="D2" s="3"/>
      <c r="E2" s="3"/>
      <c r="F2" s="3"/>
      <c r="H2" s="60"/>
    </row>
    <row r="3" spans="1:9" ht="69" customHeight="1" thickBot="1">
      <c r="A3" s="21" t="s">
        <v>0</v>
      </c>
      <c r="B3" s="22" t="s">
        <v>13</v>
      </c>
      <c r="C3" s="22" t="s">
        <v>20</v>
      </c>
      <c r="D3" s="22" t="s">
        <v>15</v>
      </c>
      <c r="E3" s="20" t="s">
        <v>18</v>
      </c>
      <c r="F3" s="16" t="s">
        <v>23</v>
      </c>
      <c r="G3" s="58" t="s">
        <v>19</v>
      </c>
      <c r="H3" s="60"/>
    </row>
    <row r="4" spans="1:9" ht="5.0999999999999996" customHeight="1">
      <c r="B4" s="1"/>
      <c r="H4" s="60"/>
    </row>
    <row r="5" spans="1:9" ht="13.5" customHeight="1">
      <c r="A5" s="13"/>
      <c r="B5" s="55" t="s">
        <v>16</v>
      </c>
      <c r="C5" s="55"/>
      <c r="D5" s="55"/>
      <c r="E5" s="55"/>
      <c r="F5" s="55"/>
      <c r="G5" s="55"/>
      <c r="H5" s="60"/>
    </row>
    <row r="6" spans="1:9" s="2" customFormat="1" ht="13.5" customHeight="1">
      <c r="A6" s="19" t="s">
        <v>4</v>
      </c>
      <c r="B6" s="42">
        <f>B8+B9+B10+B11+B12</f>
        <v>885</v>
      </c>
      <c r="C6" s="42">
        <f t="shared" ref="C6:E6" si="0">C8+C9+C10+C11+C12</f>
        <v>41906</v>
      </c>
      <c r="D6" s="42">
        <f t="shared" si="0"/>
        <v>672896</v>
      </c>
      <c r="E6" s="42">
        <f t="shared" si="0"/>
        <v>2024150</v>
      </c>
      <c r="F6" s="43">
        <f>E6/D6</f>
        <v>3.0081171533193838</v>
      </c>
      <c r="G6" s="44">
        <f>F6+1</f>
        <v>4.0081171533193842</v>
      </c>
    </row>
    <row r="7" spans="1:9" ht="12" customHeight="1">
      <c r="A7" s="3" t="s">
        <v>22</v>
      </c>
      <c r="B7" s="35"/>
      <c r="C7" s="35"/>
      <c r="D7" s="35"/>
      <c r="E7" s="35"/>
      <c r="F7" s="43"/>
      <c r="G7" s="44"/>
      <c r="H7" s="60"/>
      <c r="I7" s="2"/>
    </row>
    <row r="8" spans="1:9" s="2" customFormat="1" ht="12" customHeight="1">
      <c r="A8" s="15" t="s">
        <v>27</v>
      </c>
      <c r="B8" s="45">
        <v>55</v>
      </c>
      <c r="C8" s="46">
        <v>2672</v>
      </c>
      <c r="D8" s="45">
        <v>34395</v>
      </c>
      <c r="E8" s="45">
        <v>95279</v>
      </c>
      <c r="F8" s="47">
        <f t="shared" ref="F8:F12" si="1">E8/D8</f>
        <v>2.7701410088675678</v>
      </c>
      <c r="G8" s="48">
        <f>F8+1</f>
        <v>3.7701410088675678</v>
      </c>
    </row>
    <row r="9" spans="1:9" s="2" customFormat="1" ht="12" customHeight="1">
      <c r="A9" s="15" t="s">
        <v>1</v>
      </c>
      <c r="B9" s="45">
        <v>143</v>
      </c>
      <c r="C9" s="46">
        <v>8772</v>
      </c>
      <c r="D9" s="45">
        <v>137413</v>
      </c>
      <c r="E9" s="45">
        <v>451846</v>
      </c>
      <c r="F9" s="47">
        <f t="shared" si="1"/>
        <v>3.2882332821494327</v>
      </c>
      <c r="G9" s="48">
        <f t="shared" ref="G9:G12" si="2">F9+1</f>
        <v>4.2882332821494327</v>
      </c>
    </row>
    <row r="10" spans="1:9" s="2" customFormat="1" ht="12" customHeight="1">
      <c r="A10" s="15" t="s">
        <v>28</v>
      </c>
      <c r="B10" s="45">
        <v>380</v>
      </c>
      <c r="C10" s="46">
        <v>14869</v>
      </c>
      <c r="D10" s="45">
        <v>204299</v>
      </c>
      <c r="E10" s="45">
        <v>625312</v>
      </c>
      <c r="F10" s="47">
        <f t="shared" si="1"/>
        <v>3.0607687751775585</v>
      </c>
      <c r="G10" s="48">
        <f t="shared" si="2"/>
        <v>4.060768775177559</v>
      </c>
    </row>
    <row r="11" spans="1:9" s="2" customFormat="1" ht="12" customHeight="1">
      <c r="A11" s="15" t="s">
        <v>2</v>
      </c>
      <c r="B11" s="45">
        <v>152</v>
      </c>
      <c r="C11" s="46">
        <v>9458</v>
      </c>
      <c r="D11" s="45">
        <v>198530</v>
      </c>
      <c r="E11" s="45">
        <v>569549</v>
      </c>
      <c r="F11" s="47">
        <f t="shared" si="1"/>
        <v>2.8688309071676823</v>
      </c>
      <c r="G11" s="48">
        <f t="shared" si="2"/>
        <v>3.8688309071676823</v>
      </c>
    </row>
    <row r="12" spans="1:9" s="2" customFormat="1" ht="12" customHeight="1">
      <c r="A12" s="15" t="s">
        <v>3</v>
      </c>
      <c r="B12" s="45">
        <v>155</v>
      </c>
      <c r="C12" s="46">
        <v>6135</v>
      </c>
      <c r="D12" s="45">
        <v>98259</v>
      </c>
      <c r="E12" s="45">
        <v>282164</v>
      </c>
      <c r="F12" s="47">
        <f t="shared" si="1"/>
        <v>2.8716351682797505</v>
      </c>
      <c r="G12" s="48">
        <f t="shared" si="2"/>
        <v>3.8716351682797505</v>
      </c>
    </row>
    <row r="13" spans="1:9" s="2" customFormat="1" ht="12" customHeight="1">
      <c r="A13" s="6" t="s">
        <v>4</v>
      </c>
      <c r="B13" s="42">
        <f>B15+B16+B17+B18+B19</f>
        <v>1199</v>
      </c>
      <c r="C13" s="42">
        <f t="shared" ref="C13:E13" si="3">C15+C16+C17+C18+C19</f>
        <v>54546</v>
      </c>
      <c r="D13" s="42">
        <f t="shared" si="3"/>
        <v>835225</v>
      </c>
      <c r="E13" s="42">
        <f t="shared" si="3"/>
        <v>2497647</v>
      </c>
      <c r="F13" s="43">
        <f>E13/D13</f>
        <v>2.9903882187434525</v>
      </c>
      <c r="G13" s="44">
        <f>F13+1</f>
        <v>3.9903882187434525</v>
      </c>
    </row>
    <row r="14" spans="1:9" s="2" customFormat="1" ht="12" customHeight="1">
      <c r="A14" s="17" t="s">
        <v>21</v>
      </c>
      <c r="B14" s="36"/>
      <c r="C14" s="36"/>
      <c r="D14" s="45"/>
      <c r="E14" s="45"/>
      <c r="F14" s="43"/>
      <c r="G14" s="44"/>
    </row>
    <row r="15" spans="1:9" s="2" customFormat="1" ht="12" customHeight="1">
      <c r="A15" s="15" t="s">
        <v>27</v>
      </c>
      <c r="B15" s="45">
        <v>172</v>
      </c>
      <c r="C15" s="46">
        <v>7377</v>
      </c>
      <c r="D15" s="45">
        <v>112764</v>
      </c>
      <c r="E15" s="45">
        <v>295990</v>
      </c>
      <c r="F15" s="47">
        <f t="shared" ref="F15:F19" si="4">E15/D15</f>
        <v>2.6248625447837961</v>
      </c>
      <c r="G15" s="48">
        <f>F15+1</f>
        <v>3.6248625447837961</v>
      </c>
    </row>
    <row r="16" spans="1:9" s="2" customFormat="1" ht="12" customHeight="1">
      <c r="A16" s="15" t="s">
        <v>1</v>
      </c>
      <c r="B16" s="45">
        <v>158</v>
      </c>
      <c r="C16" s="46">
        <v>9466</v>
      </c>
      <c r="D16" s="45">
        <v>149210</v>
      </c>
      <c r="E16" s="45">
        <v>483434</v>
      </c>
      <c r="F16" s="47">
        <f t="shared" si="4"/>
        <v>3.2399571074324776</v>
      </c>
      <c r="G16" s="48">
        <f t="shared" ref="G16:G19" si="5">F16+1</f>
        <v>4.2399571074324776</v>
      </c>
    </row>
    <row r="17" spans="1:8" s="2" customFormat="1" ht="12" customHeight="1">
      <c r="A17" s="15" t="s">
        <v>28</v>
      </c>
      <c r="B17" s="45">
        <v>401</v>
      </c>
      <c r="C17" s="46">
        <v>15839</v>
      </c>
      <c r="D17" s="45">
        <v>218294</v>
      </c>
      <c r="E17" s="45">
        <v>667603</v>
      </c>
      <c r="F17" s="47">
        <f t="shared" si="4"/>
        <v>3.0582746204659772</v>
      </c>
      <c r="G17" s="48">
        <f t="shared" si="5"/>
        <v>4.0582746204659772</v>
      </c>
    </row>
    <row r="18" spans="1:8" s="2" customFormat="1" ht="12" customHeight="1">
      <c r="A18" s="15" t="s">
        <v>2</v>
      </c>
      <c r="B18" s="45">
        <v>156</v>
      </c>
      <c r="C18" s="46">
        <v>9575</v>
      </c>
      <c r="D18" s="45">
        <v>202055</v>
      </c>
      <c r="E18" s="45">
        <v>576793</v>
      </c>
      <c r="F18" s="47">
        <f t="shared" si="4"/>
        <v>2.8546336393556211</v>
      </c>
      <c r="G18" s="48">
        <f t="shared" si="5"/>
        <v>3.8546336393556211</v>
      </c>
    </row>
    <row r="19" spans="1:8" s="2" customFormat="1" ht="12" customHeight="1">
      <c r="A19" s="15" t="s">
        <v>29</v>
      </c>
      <c r="B19" s="45">
        <v>312</v>
      </c>
      <c r="C19" s="46">
        <v>12289</v>
      </c>
      <c r="D19" s="45">
        <v>152902</v>
      </c>
      <c r="E19" s="45">
        <v>473827</v>
      </c>
      <c r="F19" s="47">
        <f t="shared" si="4"/>
        <v>3.0988934088501132</v>
      </c>
      <c r="G19" s="48">
        <f t="shared" si="5"/>
        <v>4.0988934088501132</v>
      </c>
    </row>
    <row r="20" spans="1:8" ht="13.5" customHeight="1">
      <c r="A20" s="13"/>
      <c r="B20" s="56" t="s">
        <v>30</v>
      </c>
      <c r="C20" s="56"/>
      <c r="D20" s="56"/>
      <c r="E20" s="56"/>
      <c r="F20" s="56"/>
      <c r="G20" s="56"/>
      <c r="H20" s="60"/>
    </row>
    <row r="21" spans="1:8" ht="12" customHeight="1">
      <c r="A21" s="6" t="s">
        <v>4</v>
      </c>
      <c r="B21" s="31">
        <v>361</v>
      </c>
      <c r="C21" s="31">
        <v>14636</v>
      </c>
      <c r="D21" s="31">
        <v>465152</v>
      </c>
      <c r="E21" s="31">
        <v>1413409</v>
      </c>
      <c r="F21" s="32">
        <v>3.0385959858282883</v>
      </c>
      <c r="G21" s="30">
        <v>4.0385959858282883</v>
      </c>
      <c r="H21" s="60"/>
    </row>
    <row r="22" spans="1:8" ht="12" customHeight="1">
      <c r="A22" s="17" t="s">
        <v>21</v>
      </c>
      <c r="B22" s="31"/>
      <c r="C22" s="31"/>
      <c r="D22" s="31"/>
      <c r="E22" s="31"/>
      <c r="F22" s="32"/>
      <c r="G22" s="30"/>
      <c r="H22" s="60"/>
    </row>
    <row r="23" spans="1:8" ht="12" customHeight="1">
      <c r="A23" s="15" t="s">
        <v>5</v>
      </c>
      <c r="B23" s="49">
        <v>154</v>
      </c>
      <c r="C23" s="34">
        <v>5432</v>
      </c>
      <c r="D23" s="34">
        <v>186168</v>
      </c>
      <c r="E23" s="34">
        <v>597502</v>
      </c>
      <c r="F23" s="33">
        <v>3.209477461217825</v>
      </c>
      <c r="G23" s="29">
        <v>4.2094774612178245</v>
      </c>
      <c r="H23" s="60"/>
    </row>
    <row r="24" spans="1:8" ht="12" customHeight="1">
      <c r="A24" s="15" t="s">
        <v>14</v>
      </c>
      <c r="B24" s="49">
        <v>207</v>
      </c>
      <c r="C24" s="34">
        <v>9204</v>
      </c>
      <c r="D24" s="34">
        <v>278984</v>
      </c>
      <c r="E24" s="34">
        <v>815907</v>
      </c>
      <c r="F24" s="33">
        <v>2.9245655664840995</v>
      </c>
      <c r="G24" s="29">
        <v>3.9245655664840995</v>
      </c>
      <c r="H24" s="60"/>
    </row>
    <row r="25" spans="1:8" ht="13.5" customHeight="1">
      <c r="A25" s="13"/>
      <c r="B25" s="55" t="s">
        <v>32</v>
      </c>
      <c r="C25" s="55"/>
      <c r="D25" s="55"/>
      <c r="E25" s="55"/>
      <c r="F25" s="55"/>
      <c r="G25" s="55"/>
      <c r="H25" s="60"/>
    </row>
    <row r="26" spans="1:8" ht="12" customHeight="1">
      <c r="A26" s="6" t="s">
        <v>4</v>
      </c>
      <c r="B26" s="41">
        <v>424</v>
      </c>
      <c r="C26" s="41">
        <v>31339</v>
      </c>
      <c r="D26" s="41">
        <v>969278</v>
      </c>
      <c r="E26" s="41">
        <v>2899372</v>
      </c>
      <c r="F26" s="32">
        <v>2.9912697905038597</v>
      </c>
      <c r="G26" s="28">
        <v>3.9912697905038597</v>
      </c>
      <c r="H26" s="60"/>
    </row>
    <row r="27" spans="1:8" ht="12" customHeight="1">
      <c r="A27" s="3" t="s">
        <v>24</v>
      </c>
      <c r="B27" s="41"/>
      <c r="C27" s="41"/>
      <c r="D27" s="41"/>
      <c r="E27" s="41"/>
      <c r="F27" s="32"/>
      <c r="G27" s="28"/>
      <c r="H27" s="60"/>
    </row>
    <row r="28" spans="1:8" ht="12" customHeight="1">
      <c r="A28" s="15" t="s">
        <v>6</v>
      </c>
      <c r="B28" s="45">
        <v>30</v>
      </c>
      <c r="C28" s="45">
        <v>2141</v>
      </c>
      <c r="D28" s="45">
        <v>57862</v>
      </c>
      <c r="E28" s="45">
        <v>278399</v>
      </c>
      <c r="F28" s="33">
        <v>4.8114306453285405</v>
      </c>
      <c r="G28" s="51">
        <v>5.8114306453285405</v>
      </c>
      <c r="H28" s="60"/>
    </row>
    <row r="29" spans="1:8" ht="12" customHeight="1">
      <c r="A29" s="15" t="s">
        <v>7</v>
      </c>
      <c r="B29" s="45">
        <v>16</v>
      </c>
      <c r="C29" s="45">
        <v>845</v>
      </c>
      <c r="D29" s="45">
        <v>49509</v>
      </c>
      <c r="E29" s="45">
        <v>100607</v>
      </c>
      <c r="F29" s="33">
        <v>2.0320951746147164</v>
      </c>
      <c r="G29" s="51">
        <v>3.0320951746147164</v>
      </c>
      <c r="H29" s="60"/>
    </row>
    <row r="30" spans="1:8" ht="12" customHeight="1">
      <c r="A30" s="15" t="s">
        <v>35</v>
      </c>
      <c r="B30" s="45">
        <v>272</v>
      </c>
      <c r="C30" s="45">
        <v>21819</v>
      </c>
      <c r="D30" s="45">
        <v>637919</v>
      </c>
      <c r="E30" s="45">
        <v>1851630</v>
      </c>
      <c r="F30" s="33">
        <v>2.902609892478512</v>
      </c>
      <c r="G30" s="51">
        <v>3.902609892478512</v>
      </c>
      <c r="H30" s="60"/>
    </row>
    <row r="31" spans="1:8" ht="12" customHeight="1">
      <c r="A31" s="15" t="s">
        <v>8</v>
      </c>
      <c r="B31" s="45">
        <v>12</v>
      </c>
      <c r="C31" s="45">
        <v>474</v>
      </c>
      <c r="D31" s="45">
        <v>13509</v>
      </c>
      <c r="E31" s="45">
        <v>25847</v>
      </c>
      <c r="F31" s="33">
        <v>1.9133170478939967</v>
      </c>
      <c r="G31" s="51">
        <v>2.9133170478939965</v>
      </c>
      <c r="H31" s="60"/>
    </row>
    <row r="32" spans="1:8" ht="12" customHeight="1">
      <c r="A32" s="15" t="s">
        <v>9</v>
      </c>
      <c r="B32" s="45">
        <v>53</v>
      </c>
      <c r="C32" s="45">
        <v>3733</v>
      </c>
      <c r="D32" s="45">
        <v>138534</v>
      </c>
      <c r="E32" s="45">
        <v>487279</v>
      </c>
      <c r="F32" s="33">
        <v>3.5173964514126497</v>
      </c>
      <c r="G32" s="51">
        <v>4.5173964514126492</v>
      </c>
      <c r="H32" s="60"/>
    </row>
    <row r="33" spans="1:8" ht="12" customHeight="1">
      <c r="A33" s="15" t="s">
        <v>10</v>
      </c>
      <c r="B33" s="45">
        <v>13</v>
      </c>
      <c r="C33" s="45">
        <v>709</v>
      </c>
      <c r="D33" s="45">
        <v>15025</v>
      </c>
      <c r="E33" s="45">
        <v>41183</v>
      </c>
      <c r="F33" s="33">
        <v>2.7409650582362728</v>
      </c>
      <c r="G33" s="51">
        <v>3.7409650582362728</v>
      </c>
      <c r="H33" s="60"/>
    </row>
    <row r="34" spans="1:8" ht="12" customHeight="1">
      <c r="A34" s="15" t="s">
        <v>11</v>
      </c>
      <c r="B34" s="45">
        <v>14</v>
      </c>
      <c r="C34" s="45">
        <v>1001</v>
      </c>
      <c r="D34" s="45">
        <v>43508</v>
      </c>
      <c r="E34" s="45">
        <v>82014</v>
      </c>
      <c r="F34" s="33">
        <v>1.8850326376758297</v>
      </c>
      <c r="G34" s="51">
        <v>2.8850326376758297</v>
      </c>
      <c r="H34" s="60"/>
    </row>
    <row r="35" spans="1:8" ht="22.5">
      <c r="A35" s="18" t="s">
        <v>25</v>
      </c>
      <c r="B35" s="37">
        <v>14</v>
      </c>
      <c r="C35" s="37">
        <v>617</v>
      </c>
      <c r="D35" s="37">
        <v>13412</v>
      </c>
      <c r="E35" s="37">
        <v>32413</v>
      </c>
      <c r="F35" s="33">
        <v>2.4167163733969579</v>
      </c>
      <c r="G35" s="59">
        <v>3.4167163733969579</v>
      </c>
      <c r="H35" s="60"/>
    </row>
    <row r="36" spans="1:8" ht="12.75">
      <c r="A36" s="14"/>
      <c r="B36" s="57" t="s">
        <v>12</v>
      </c>
      <c r="C36" s="57"/>
      <c r="D36" s="57"/>
      <c r="E36" s="57"/>
      <c r="F36" s="57"/>
      <c r="G36" s="57"/>
      <c r="H36" s="60"/>
    </row>
    <row r="37" spans="1:8" ht="12" customHeight="1">
      <c r="A37" s="6" t="s">
        <v>33</v>
      </c>
      <c r="B37" s="38">
        <v>1670</v>
      </c>
      <c r="C37" s="38">
        <v>87881</v>
      </c>
      <c r="D37" s="38">
        <v>2107326</v>
      </c>
      <c r="E37" s="38">
        <v>6336931</v>
      </c>
      <c r="F37" s="39">
        <v>3.0070957222565471</v>
      </c>
      <c r="G37" s="40">
        <v>4.0070957222565475</v>
      </c>
      <c r="H37" s="60"/>
    </row>
    <row r="38" spans="1:8" ht="12" customHeight="1">
      <c r="A38" s="6" t="s">
        <v>34</v>
      </c>
      <c r="B38" s="38">
        <v>1984</v>
      </c>
      <c r="C38" s="38">
        <v>100521</v>
      </c>
      <c r="D38" s="38">
        <v>2269655</v>
      </c>
      <c r="E38" s="38">
        <v>6810428</v>
      </c>
      <c r="F38" s="39">
        <v>3.0006445913585984</v>
      </c>
      <c r="G38" s="40">
        <v>4.0006445913585988</v>
      </c>
      <c r="H38" s="60"/>
    </row>
    <row r="39" spans="1:8" ht="4.5" customHeight="1">
      <c r="A39" s="3"/>
      <c r="B39" s="3"/>
      <c r="C39" s="3"/>
      <c r="D39" s="3"/>
      <c r="E39" s="3"/>
      <c r="F39" s="3"/>
    </row>
    <row r="40" spans="1:8" s="24" customFormat="1" ht="12.75" customHeight="1">
      <c r="A40" s="52" t="s">
        <v>17</v>
      </c>
      <c r="B40" s="52"/>
      <c r="C40" s="52"/>
      <c r="D40" s="52"/>
      <c r="E40" s="52"/>
      <c r="F40" s="23"/>
    </row>
    <row r="41" spans="1:8" s="24" customFormat="1" ht="12.75" customHeight="1">
      <c r="A41" s="52" t="s">
        <v>26</v>
      </c>
      <c r="B41" s="52"/>
      <c r="C41" s="52"/>
      <c r="D41" s="52"/>
      <c r="E41" s="52"/>
      <c r="F41" s="27"/>
    </row>
    <row r="42" spans="1:8" s="24" customFormat="1" ht="12.75">
      <c r="A42" s="25" t="s">
        <v>31</v>
      </c>
      <c r="B42" s="26"/>
      <c r="C42" s="26"/>
      <c r="D42" s="26"/>
      <c r="E42" s="26"/>
      <c r="F42" s="26"/>
    </row>
    <row r="43" spans="1:8" s="24" customFormat="1" ht="24.95" customHeight="1">
      <c r="A43" s="52" t="s">
        <v>36</v>
      </c>
      <c r="B43" s="53"/>
      <c r="C43" s="53"/>
      <c r="D43" s="53"/>
      <c r="E43" s="53"/>
      <c r="F43" s="53"/>
      <c r="G43" s="53"/>
    </row>
    <row r="44" spans="1:8" ht="12.75">
      <c r="A44" s="12"/>
      <c r="E44" s="7"/>
      <c r="F44" s="7"/>
    </row>
    <row r="45" spans="1:8" ht="12.75">
      <c r="B45" s="50"/>
      <c r="C45" s="50"/>
      <c r="D45" s="50"/>
      <c r="E45" s="50"/>
      <c r="F45" s="50"/>
      <c r="G45" s="50"/>
    </row>
    <row r="46" spans="1:8" ht="12.75">
      <c r="A46" s="8"/>
      <c r="B46" s="9"/>
      <c r="C46" s="10"/>
      <c r="D46" s="11"/>
      <c r="E46" s="11"/>
      <c r="F46" s="11"/>
    </row>
  </sheetData>
  <mergeCells count="8">
    <mergeCell ref="A43:G43"/>
    <mergeCell ref="A41:E41"/>
    <mergeCell ref="A40:E40"/>
    <mergeCell ref="A1:G1"/>
    <mergeCell ref="B5:G5"/>
    <mergeCell ref="B20:G20"/>
    <mergeCell ref="B25:G25"/>
    <mergeCell ref="B36:G3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3.2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svehlova</dc:creator>
  <cp:lastModifiedBy>Koťátková Hana</cp:lastModifiedBy>
  <cp:lastPrinted>2023-01-17T10:24:36Z</cp:lastPrinted>
  <dcterms:created xsi:type="dcterms:W3CDTF">2008-01-03T07:15:22Z</dcterms:created>
  <dcterms:modified xsi:type="dcterms:W3CDTF">2023-01-17T10:24:47Z</dcterms:modified>
</cp:coreProperties>
</file>