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120" yWindow="60" windowWidth="12120" windowHeight="8580"/>
  </bookViews>
  <sheets>
    <sheet name="účast" sheetId="1" r:id="rId1"/>
  </sheets>
  <definedNames>
    <definedName name="_xlnm.Print_Titles" localSheetId="0">účast!$1:$3</definedName>
  </definedNames>
  <calcPr calcId="125725"/>
</workbook>
</file>

<file path=xl/calcChain.xml><?xml version="1.0" encoding="utf-8"?>
<calcChain xmlns="http://schemas.openxmlformats.org/spreadsheetml/2006/main">
  <c r="N8" i="1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7"/>
  <c r="G5" l="1"/>
  <c r="F5"/>
  <c r="H5" l="1"/>
</calcChain>
</file>

<file path=xl/sharedStrings.xml><?xml version="1.0" encoding="utf-8"?>
<sst xmlns="http://schemas.openxmlformats.org/spreadsheetml/2006/main" count="285" uniqueCount="147">
  <si>
    <t>Počet
zapsaných
voličů</t>
  </si>
  <si>
    <t>Počet
vydaných
obálek</t>
  </si>
  <si>
    <t>Počet
odevzdaných
obálek</t>
  </si>
  <si>
    <t>Počet
platných
hlasů</t>
  </si>
  <si>
    <t>Podíl
platných
hlasů
v %</t>
  </si>
  <si>
    <t>Hranice</t>
  </si>
  <si>
    <t>Nová Ves</t>
  </si>
  <si>
    <t>Okrouhlá</t>
  </si>
  <si>
    <t>Těšovice</t>
  </si>
  <si>
    <t>Vrbice</t>
  </si>
  <si>
    <t>Hájek</t>
  </si>
  <si>
    <t>Mnichov</t>
  </si>
  <si>
    <t>Rovná</t>
  </si>
  <si>
    <t>Obec</t>
  </si>
  <si>
    <t>Účast voličů
ve volbách
v %</t>
  </si>
  <si>
    <t>1. kolo volby</t>
  </si>
  <si>
    <t>2. kolo voby</t>
  </si>
  <si>
    <t>Okres</t>
  </si>
  <si>
    <t>v tom obce:</t>
  </si>
  <si>
    <t>Abertamy</t>
  </si>
  <si>
    <t>Andělská Hora</t>
  </si>
  <si>
    <t>Aš</t>
  </si>
  <si>
    <t>Bečov nad Teplou</t>
  </si>
  <si>
    <t>Bochov</t>
  </si>
  <si>
    <t>Boží Dar</t>
  </si>
  <si>
    <t>Božičany</t>
  </si>
  <si>
    <t>Bražec</t>
  </si>
  <si>
    <t>Březová</t>
  </si>
  <si>
    <t>Bublava</t>
  </si>
  <si>
    <t>Bukovany</t>
  </si>
  <si>
    <t>Citice</t>
  </si>
  <si>
    <t>Černava</t>
  </si>
  <si>
    <t>Čichalov</t>
  </si>
  <si>
    <t>Dalovice</t>
  </si>
  <si>
    <t>Dasnice</t>
  </si>
  <si>
    <t>Děpoltovice</t>
  </si>
  <si>
    <t>Dolní Nivy</t>
  </si>
  <si>
    <t>Dolní Rychnov</t>
  </si>
  <si>
    <t>Dolní Žandov</t>
  </si>
  <si>
    <t>Doupovské Hradiště</t>
  </si>
  <si>
    <t>Drmoul</t>
  </si>
  <si>
    <t>Františkovy Lázně</t>
  </si>
  <si>
    <t>Habartov</t>
  </si>
  <si>
    <t>Hazlov</t>
  </si>
  <si>
    <t>Horní Blatná</t>
  </si>
  <si>
    <t>Horní Slavkov</t>
  </si>
  <si>
    <t>Hory</t>
  </si>
  <si>
    <t>Hroznětín</t>
  </si>
  <si>
    <t>Cheb</t>
  </si>
  <si>
    <t>Chlum Svaté Maří</t>
  </si>
  <si>
    <t>Chodov</t>
  </si>
  <si>
    <t>Chyše</t>
  </si>
  <si>
    <t>Jáchymov</t>
  </si>
  <si>
    <t>Jenišov</t>
  </si>
  <si>
    <t>Jindřichovice</t>
  </si>
  <si>
    <t>Josefov</t>
  </si>
  <si>
    <t>Kaceřov</t>
  </si>
  <si>
    <t>Karlovy Vary</t>
  </si>
  <si>
    <t>Kolová</t>
  </si>
  <si>
    <t>Krajková</t>
  </si>
  <si>
    <t>Královské Poříčí</t>
  </si>
  <si>
    <t>Kraslice</t>
  </si>
  <si>
    <t>Krásná</t>
  </si>
  <si>
    <t>Krásné Údolí</t>
  </si>
  <si>
    <t>Krásno</t>
  </si>
  <si>
    <t>Krásný Les</t>
  </si>
  <si>
    <t>Křižovatka</t>
  </si>
  <si>
    <t>Kynšperk nad Ohří</t>
  </si>
  <si>
    <t>Kyselka</t>
  </si>
  <si>
    <t>Lázně Kynžvart</t>
  </si>
  <si>
    <t>Libá</t>
  </si>
  <si>
    <t>Libavské Údolí</t>
  </si>
  <si>
    <t>Lipová</t>
  </si>
  <si>
    <t>Loket</t>
  </si>
  <si>
    <t>Lomnice</t>
  </si>
  <si>
    <t>Luby</t>
  </si>
  <si>
    <t>Mariánské Lázně</t>
  </si>
  <si>
    <t>Merklín</t>
  </si>
  <si>
    <t>Milhostov</t>
  </si>
  <si>
    <t>Milíkov</t>
  </si>
  <si>
    <t>Mírová</t>
  </si>
  <si>
    <t>Nebanice</t>
  </si>
  <si>
    <t>Nejdek</t>
  </si>
  <si>
    <t>Nová Role</t>
  </si>
  <si>
    <t>Nové Hamry</t>
  </si>
  <si>
    <t>Nové Sedlo</t>
  </si>
  <si>
    <t>Nový Kostel</t>
  </si>
  <si>
    <t>Odrava</t>
  </si>
  <si>
    <t>Oloví</t>
  </si>
  <si>
    <t>Ostrov</t>
  </si>
  <si>
    <t>Otovice</t>
  </si>
  <si>
    <t>Otročín</t>
  </si>
  <si>
    <t>Ovesné Kladruby</t>
  </si>
  <si>
    <t>Pernink</t>
  </si>
  <si>
    <t>Pila</t>
  </si>
  <si>
    <t>Plesná</t>
  </si>
  <si>
    <t>Podhradí</t>
  </si>
  <si>
    <t>Pomezí nad Ohří</t>
  </si>
  <si>
    <t>Potůčky</t>
  </si>
  <si>
    <t>Poustka</t>
  </si>
  <si>
    <t>Prameny</t>
  </si>
  <si>
    <t>Přebuz</t>
  </si>
  <si>
    <t>Pšov</t>
  </si>
  <si>
    <t>Rotava</t>
  </si>
  <si>
    <t>Sadov</t>
  </si>
  <si>
    <t>Skalná</t>
  </si>
  <si>
    <t>Smolné Pece</t>
  </si>
  <si>
    <t>Sokolov</t>
  </si>
  <si>
    <t>Stanovice</t>
  </si>
  <si>
    <t>Stará Voda</t>
  </si>
  <si>
    <t>Staré Sedlo</t>
  </si>
  <si>
    <t>Stráž nad Ohří</t>
  </si>
  <si>
    <t>Stružná</t>
  </si>
  <si>
    <t>Stříbrná</t>
  </si>
  <si>
    <t>Svatava</t>
  </si>
  <si>
    <t>Šabina</t>
  </si>
  <si>
    <t>Šemnice</t>
  </si>
  <si>
    <t>Šindelová</t>
  </si>
  <si>
    <t>Štědrá</t>
  </si>
  <si>
    <t>Tatrovice</t>
  </si>
  <si>
    <t>Teplá</t>
  </si>
  <si>
    <t>Teplička</t>
  </si>
  <si>
    <t>Toužim</t>
  </si>
  <si>
    <t>Trstěnice</t>
  </si>
  <si>
    <t>Třebeň</t>
  </si>
  <si>
    <t>Tři Sekery</t>
  </si>
  <si>
    <t>Tuřany</t>
  </si>
  <si>
    <t>Útvina</t>
  </si>
  <si>
    <t>Valeč</t>
  </si>
  <si>
    <t>Valy</t>
  </si>
  <si>
    <t>Velichov</t>
  </si>
  <si>
    <t>Velká Hleďsebe</t>
  </si>
  <si>
    <t>Velký Luh</t>
  </si>
  <si>
    <t>Verušičky</t>
  </si>
  <si>
    <t>Vintířov</t>
  </si>
  <si>
    <t>Vlkovice</t>
  </si>
  <si>
    <t>Vojkovice</t>
  </si>
  <si>
    <t>Vojtanov</t>
  </si>
  <si>
    <t>Vřesová</t>
  </si>
  <si>
    <t>Vysoká Pec</t>
  </si>
  <si>
    <t>Zádub-Závišín</t>
  </si>
  <si>
    <t>Žlutice</t>
  </si>
  <si>
    <t>KV</t>
  </si>
  <si>
    <t>CH</t>
  </si>
  <si>
    <t>SO</t>
  </si>
  <si>
    <t>Základní údaje o volební účasti ve volbě prezidenta republiky 2018 podle obcí Karlovarského kraje</t>
  </si>
  <si>
    <t>Karlovarský kraj</t>
  </si>
</sst>
</file>

<file path=xl/styles.xml><?xml version="1.0" encoding="utf-8"?>
<styleSheet xmlns="http://schemas.openxmlformats.org/spreadsheetml/2006/main">
  <numFmts count="2">
    <numFmt numFmtId="164" formatCode="#,##0_ ;\-#,##0\ "/>
    <numFmt numFmtId="165" formatCode="#,##0.00_ ;\-#,##0.00\ "/>
  </numFmts>
  <fonts count="7">
    <font>
      <sz val="10"/>
      <name val="Arial CE"/>
      <charset val="238"/>
    </font>
    <font>
      <sz val="7.5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left" indent="3"/>
    </xf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164" fontId="3" fillId="0" borderId="2" xfId="0" applyNumberFormat="1" applyFont="1" applyBorder="1" applyAlignment="1">
      <alignment horizontal="right" vertical="center"/>
    </xf>
    <xf numFmtId="165" fontId="3" fillId="0" borderId="2" xfId="0" applyNumberFormat="1" applyFont="1" applyBorder="1" applyAlignment="1">
      <alignment horizontal="right" vertical="center"/>
    </xf>
    <xf numFmtId="165" fontId="3" fillId="0" borderId="11" xfId="0" applyNumberFormat="1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 wrapText="1"/>
    </xf>
    <xf numFmtId="165" fontId="3" fillId="0" borderId="2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/>
    <xf numFmtId="165" fontId="4" fillId="0" borderId="2" xfId="0" applyNumberFormat="1" applyFont="1" applyBorder="1"/>
    <xf numFmtId="164" fontId="3" fillId="0" borderId="12" xfId="0" applyNumberFormat="1" applyFont="1" applyBorder="1" applyAlignment="1">
      <alignment horizontal="right" vertical="center"/>
    </xf>
    <xf numFmtId="165" fontId="3" fillId="0" borderId="3" xfId="0" applyNumberFormat="1" applyFont="1" applyBorder="1" applyAlignment="1">
      <alignment horizontal="right"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165" fontId="4" fillId="0" borderId="3" xfId="0" applyNumberFormat="1" applyFont="1" applyBorder="1"/>
    <xf numFmtId="164" fontId="4" fillId="0" borderId="4" xfId="0" applyNumberFormat="1" applyFont="1" applyBorder="1"/>
    <xf numFmtId="165" fontId="3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 wrapText="1"/>
    </xf>
    <xf numFmtId="165" fontId="4" fillId="0" borderId="15" xfId="0" applyNumberFormat="1" applyFont="1" applyBorder="1"/>
    <xf numFmtId="0" fontId="5" fillId="0" borderId="0" xfId="0" applyFont="1"/>
    <xf numFmtId="0" fontId="5" fillId="0" borderId="15" xfId="0" applyFont="1" applyBorder="1"/>
    <xf numFmtId="0" fontId="2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39"/>
  <sheetViews>
    <sheetView tabSelected="1" zoomScaleNormal="100" workbookViewId="0">
      <pane ySplit="6" topLeftCell="A7" activePane="bottomLeft" state="frozen"/>
      <selection pane="bottomLeft"/>
    </sheetView>
  </sheetViews>
  <sheetFormatPr defaultRowHeight="12.75"/>
  <cols>
    <col min="1" max="1" width="21.28515625" customWidth="1"/>
    <col min="2" max="2" width="4.85546875" customWidth="1"/>
    <col min="3" max="14" width="10.140625" customWidth="1"/>
  </cols>
  <sheetData>
    <row r="1" spans="1:14" ht="22.5" customHeight="1">
      <c r="A1" s="13" t="s">
        <v>145</v>
      </c>
      <c r="B1" s="6"/>
      <c r="C1" s="6"/>
      <c r="D1" s="6"/>
      <c r="E1" s="6"/>
      <c r="F1" s="6"/>
      <c r="G1" s="6"/>
      <c r="H1" s="6"/>
      <c r="J1" s="2"/>
    </row>
    <row r="2" spans="1:14" ht="6.75" customHeight="1" thickBot="1">
      <c r="A2" s="1"/>
      <c r="B2" s="1"/>
    </row>
    <row r="3" spans="1:14" ht="45.75" thickBot="1">
      <c r="A3" s="7" t="s">
        <v>13</v>
      </c>
      <c r="B3" s="7" t="s">
        <v>17</v>
      </c>
      <c r="C3" s="3" t="s">
        <v>0</v>
      </c>
      <c r="D3" s="3" t="s">
        <v>1</v>
      </c>
      <c r="E3" s="3" t="s">
        <v>14</v>
      </c>
      <c r="F3" s="3" t="s">
        <v>2</v>
      </c>
      <c r="G3" s="3" t="s">
        <v>3</v>
      </c>
      <c r="H3" s="4" t="s">
        <v>4</v>
      </c>
      <c r="I3" s="5" t="s">
        <v>0</v>
      </c>
      <c r="J3" s="3" t="s">
        <v>1</v>
      </c>
      <c r="K3" s="3" t="s">
        <v>14</v>
      </c>
      <c r="L3" s="3" t="s">
        <v>2</v>
      </c>
      <c r="M3" s="3" t="s">
        <v>3</v>
      </c>
      <c r="N3" s="10" t="s">
        <v>4</v>
      </c>
    </row>
    <row r="4" spans="1:14" ht="19.5" customHeight="1">
      <c r="A4" s="11"/>
      <c r="B4" s="8"/>
      <c r="C4" s="31" t="s">
        <v>15</v>
      </c>
      <c r="D4" s="32"/>
      <c r="E4" s="32"/>
      <c r="F4" s="32"/>
      <c r="G4" s="32"/>
      <c r="H4" s="32"/>
      <c r="I4" s="33" t="s">
        <v>16</v>
      </c>
      <c r="J4" s="32"/>
      <c r="K4" s="32"/>
      <c r="L4" s="32"/>
      <c r="M4" s="32"/>
      <c r="N4" s="34"/>
    </row>
    <row r="5" spans="1:14" ht="19.5" customHeight="1">
      <c r="A5" s="9" t="s">
        <v>146</v>
      </c>
      <c r="B5" s="9"/>
      <c r="C5" s="14">
        <v>235725</v>
      </c>
      <c r="D5" s="14">
        <v>122842</v>
      </c>
      <c r="E5" s="15">
        <v>63.25</v>
      </c>
      <c r="F5" s="14">
        <f>SUM(F7:F139)</f>
        <v>122740</v>
      </c>
      <c r="G5" s="14">
        <f>SUM(G7:G139)</f>
        <v>122022</v>
      </c>
      <c r="H5" s="16">
        <f>G5/F5*100</f>
        <v>99.415023627179394</v>
      </c>
      <c r="I5" s="21">
        <v>235697</v>
      </c>
      <c r="J5" s="14">
        <v>134782</v>
      </c>
      <c r="K5" s="15">
        <v>57.184435949545389</v>
      </c>
      <c r="L5" s="14">
        <v>134724</v>
      </c>
      <c r="M5" s="14">
        <v>134419</v>
      </c>
      <c r="N5" s="26">
        <v>99.77361123482082</v>
      </c>
    </row>
    <row r="6" spans="1:14" ht="19.5" customHeight="1">
      <c r="A6" s="12" t="s">
        <v>18</v>
      </c>
      <c r="B6" s="9"/>
      <c r="C6" s="17"/>
      <c r="D6" s="17"/>
      <c r="E6" s="18"/>
      <c r="F6" s="17"/>
      <c r="G6" s="17"/>
      <c r="H6" s="22"/>
      <c r="I6" s="23"/>
      <c r="J6" s="17"/>
      <c r="K6" s="18"/>
      <c r="L6" s="17"/>
      <c r="M6" s="17"/>
      <c r="N6" s="27"/>
    </row>
    <row r="7" spans="1:14">
      <c r="A7" s="29" t="s">
        <v>19</v>
      </c>
      <c r="B7" s="30" t="s">
        <v>142</v>
      </c>
      <c r="C7" s="19">
        <v>849</v>
      </c>
      <c r="D7" s="19">
        <v>454</v>
      </c>
      <c r="E7" s="20">
        <f>D7/C7*100</f>
        <v>53.474676089517082</v>
      </c>
      <c r="F7" s="19">
        <v>454</v>
      </c>
      <c r="G7" s="19">
        <v>454</v>
      </c>
      <c r="H7" s="24">
        <f>G7/F7*100</f>
        <v>100</v>
      </c>
      <c r="I7" s="25">
        <v>911</v>
      </c>
      <c r="J7" s="19">
        <v>543</v>
      </c>
      <c r="K7" s="20">
        <v>59.6</v>
      </c>
      <c r="L7" s="19">
        <v>543</v>
      </c>
      <c r="M7" s="19">
        <v>543</v>
      </c>
      <c r="N7" s="28">
        <f>M7/L7*100</f>
        <v>100</v>
      </c>
    </row>
    <row r="8" spans="1:14">
      <c r="A8" s="29" t="s">
        <v>20</v>
      </c>
      <c r="B8" s="30" t="s">
        <v>142</v>
      </c>
      <c r="C8" s="19">
        <v>270</v>
      </c>
      <c r="D8" s="19">
        <v>196</v>
      </c>
      <c r="E8" s="20">
        <f t="shared" ref="E8:E71" si="0">D8/C8*100</f>
        <v>72.592592592592595</v>
      </c>
      <c r="F8" s="19">
        <v>196</v>
      </c>
      <c r="G8" s="19">
        <v>195</v>
      </c>
      <c r="H8" s="24">
        <f t="shared" ref="H8:H71" si="1">G8/F8*100</f>
        <v>99.489795918367349</v>
      </c>
      <c r="I8" s="25">
        <v>268</v>
      </c>
      <c r="J8" s="19">
        <v>200</v>
      </c>
      <c r="K8" s="20">
        <v>74.63</v>
      </c>
      <c r="L8" s="19">
        <v>200</v>
      </c>
      <c r="M8" s="19">
        <v>199</v>
      </c>
      <c r="N8" s="28">
        <f t="shared" ref="N8:N71" si="2">M8/L8*100</f>
        <v>99.5</v>
      </c>
    </row>
    <row r="9" spans="1:14">
      <c r="A9" s="29" t="s">
        <v>21</v>
      </c>
      <c r="B9" s="30" t="s">
        <v>143</v>
      </c>
      <c r="C9" s="19">
        <v>9652</v>
      </c>
      <c r="D9" s="19">
        <v>4333</v>
      </c>
      <c r="E9" s="20">
        <f t="shared" si="0"/>
        <v>44.892250310816415</v>
      </c>
      <c r="F9" s="19">
        <v>4332</v>
      </c>
      <c r="G9" s="19">
        <v>4312</v>
      </c>
      <c r="H9" s="24">
        <f t="shared" si="1"/>
        <v>99.538319482917828</v>
      </c>
      <c r="I9" s="25">
        <v>9632</v>
      </c>
      <c r="J9" s="19">
        <v>4905</v>
      </c>
      <c r="K9" s="20">
        <v>50.92</v>
      </c>
      <c r="L9" s="19">
        <v>4905</v>
      </c>
      <c r="M9" s="19">
        <v>4897</v>
      </c>
      <c r="N9" s="28">
        <f t="shared" si="2"/>
        <v>99.836901121304791</v>
      </c>
    </row>
    <row r="10" spans="1:14">
      <c r="A10" s="29" t="s">
        <v>22</v>
      </c>
      <c r="B10" s="30" t="s">
        <v>142</v>
      </c>
      <c r="C10" s="19">
        <v>768</v>
      </c>
      <c r="D10" s="19">
        <v>441</v>
      </c>
      <c r="E10" s="20">
        <f t="shared" si="0"/>
        <v>57.421875</v>
      </c>
      <c r="F10" s="19">
        <v>441</v>
      </c>
      <c r="G10" s="19">
        <v>436</v>
      </c>
      <c r="H10" s="24">
        <f t="shared" si="1"/>
        <v>98.86621315192744</v>
      </c>
      <c r="I10" s="25">
        <v>766</v>
      </c>
      <c r="J10" s="19">
        <v>475</v>
      </c>
      <c r="K10" s="20">
        <v>62.01</v>
      </c>
      <c r="L10" s="19">
        <v>475</v>
      </c>
      <c r="M10" s="19">
        <v>473</v>
      </c>
      <c r="N10" s="28">
        <f t="shared" si="2"/>
        <v>99.578947368421055</v>
      </c>
    </row>
    <row r="11" spans="1:14">
      <c r="A11" s="29" t="s">
        <v>23</v>
      </c>
      <c r="B11" s="30" t="s">
        <v>142</v>
      </c>
      <c r="C11" s="19">
        <v>1590</v>
      </c>
      <c r="D11" s="19">
        <v>809</v>
      </c>
      <c r="E11" s="20">
        <f t="shared" si="0"/>
        <v>50.880503144654085</v>
      </c>
      <c r="F11" s="19">
        <v>809</v>
      </c>
      <c r="G11" s="19">
        <v>804</v>
      </c>
      <c r="H11" s="24">
        <f t="shared" si="1"/>
        <v>99.381953028430161</v>
      </c>
      <c r="I11" s="25">
        <v>1622</v>
      </c>
      <c r="J11" s="25">
        <v>889</v>
      </c>
      <c r="K11" s="20">
        <v>54.81</v>
      </c>
      <c r="L11" s="19">
        <v>889</v>
      </c>
      <c r="M11" s="19">
        <v>889</v>
      </c>
      <c r="N11" s="28">
        <f t="shared" si="2"/>
        <v>100</v>
      </c>
    </row>
    <row r="12" spans="1:14">
      <c r="A12" s="29" t="s">
        <v>24</v>
      </c>
      <c r="B12" s="30" t="s">
        <v>142</v>
      </c>
      <c r="C12" s="19">
        <v>447</v>
      </c>
      <c r="D12" s="19">
        <v>389</v>
      </c>
      <c r="E12" s="20">
        <f t="shared" si="0"/>
        <v>87.024608501118578</v>
      </c>
      <c r="F12" s="19">
        <v>389</v>
      </c>
      <c r="G12" s="19">
        <v>386</v>
      </c>
      <c r="H12" s="24">
        <f t="shared" si="1"/>
        <v>99.228791773778923</v>
      </c>
      <c r="I12" s="25">
        <v>557</v>
      </c>
      <c r="J12" s="25">
        <v>502</v>
      </c>
      <c r="K12" s="20">
        <v>90.13</v>
      </c>
      <c r="L12" s="19">
        <v>502</v>
      </c>
      <c r="M12" s="19">
        <v>500</v>
      </c>
      <c r="N12" s="28">
        <f t="shared" si="2"/>
        <v>99.601593625498012</v>
      </c>
    </row>
    <row r="13" spans="1:14">
      <c r="A13" s="29" t="s">
        <v>25</v>
      </c>
      <c r="B13" s="30" t="s">
        <v>142</v>
      </c>
      <c r="C13" s="19">
        <v>479</v>
      </c>
      <c r="D13" s="19">
        <v>234</v>
      </c>
      <c r="E13" s="20">
        <f t="shared" si="0"/>
        <v>48.851774530271399</v>
      </c>
      <c r="F13" s="19">
        <v>234</v>
      </c>
      <c r="G13" s="19">
        <v>234</v>
      </c>
      <c r="H13" s="24">
        <f t="shared" si="1"/>
        <v>100</v>
      </c>
      <c r="I13" s="25">
        <v>478</v>
      </c>
      <c r="J13" s="25">
        <v>269</v>
      </c>
      <c r="K13" s="20">
        <v>56.28</v>
      </c>
      <c r="L13" s="19">
        <v>269</v>
      </c>
      <c r="M13" s="19">
        <v>269</v>
      </c>
      <c r="N13" s="28">
        <f t="shared" si="2"/>
        <v>100</v>
      </c>
    </row>
    <row r="14" spans="1:14">
      <c r="A14" s="29" t="s">
        <v>26</v>
      </c>
      <c r="B14" s="30" t="s">
        <v>142</v>
      </c>
      <c r="C14" s="19">
        <v>174</v>
      </c>
      <c r="D14" s="19">
        <v>68</v>
      </c>
      <c r="E14" s="20">
        <f t="shared" si="0"/>
        <v>39.080459770114942</v>
      </c>
      <c r="F14" s="19">
        <v>67</v>
      </c>
      <c r="G14" s="19">
        <v>67</v>
      </c>
      <c r="H14" s="24">
        <f t="shared" si="1"/>
        <v>100</v>
      </c>
      <c r="I14" s="25">
        <v>172</v>
      </c>
      <c r="J14" s="25">
        <v>77</v>
      </c>
      <c r="K14" s="20">
        <v>44.77</v>
      </c>
      <c r="L14" s="19">
        <v>77</v>
      </c>
      <c r="M14" s="19">
        <v>76</v>
      </c>
      <c r="N14" s="28">
        <f t="shared" si="2"/>
        <v>98.701298701298697</v>
      </c>
    </row>
    <row r="15" spans="1:14">
      <c r="A15" s="29" t="s">
        <v>27</v>
      </c>
      <c r="B15" s="30" t="s">
        <v>142</v>
      </c>
      <c r="C15" s="19">
        <v>434</v>
      </c>
      <c r="D15" s="19">
        <v>265</v>
      </c>
      <c r="E15" s="20">
        <f t="shared" si="0"/>
        <v>61.059907834101381</v>
      </c>
      <c r="F15" s="19">
        <v>264</v>
      </c>
      <c r="G15" s="19">
        <v>260</v>
      </c>
      <c r="H15" s="24">
        <f t="shared" si="1"/>
        <v>98.484848484848484</v>
      </c>
      <c r="I15" s="25">
        <v>427</v>
      </c>
      <c r="J15" s="25">
        <v>279</v>
      </c>
      <c r="K15" s="20">
        <v>65.34</v>
      </c>
      <c r="L15" s="19">
        <v>279</v>
      </c>
      <c r="M15" s="19">
        <v>278</v>
      </c>
      <c r="N15" s="28">
        <f t="shared" si="2"/>
        <v>99.641577060931894</v>
      </c>
    </row>
    <row r="16" spans="1:14">
      <c r="A16" s="29" t="s">
        <v>27</v>
      </c>
      <c r="B16" s="30" t="s">
        <v>144</v>
      </c>
      <c r="C16" s="19">
        <v>2246</v>
      </c>
      <c r="D16" s="19">
        <v>1156</v>
      </c>
      <c r="E16" s="20">
        <f t="shared" si="0"/>
        <v>51.469278717720393</v>
      </c>
      <c r="F16" s="19">
        <v>1155</v>
      </c>
      <c r="G16" s="19">
        <v>1145</v>
      </c>
      <c r="H16" s="24">
        <f t="shared" si="1"/>
        <v>99.134199134199136</v>
      </c>
      <c r="I16" s="25">
        <v>2231</v>
      </c>
      <c r="J16" s="25">
        <v>1267</v>
      </c>
      <c r="K16" s="20">
        <v>56.79</v>
      </c>
      <c r="L16" s="19">
        <v>1267</v>
      </c>
      <c r="M16" s="19">
        <v>1263</v>
      </c>
      <c r="N16" s="28">
        <f t="shared" si="2"/>
        <v>99.684293606945545</v>
      </c>
    </row>
    <row r="17" spans="1:14">
      <c r="A17" s="29" t="s">
        <v>28</v>
      </c>
      <c r="B17" s="30" t="s">
        <v>144</v>
      </c>
      <c r="C17" s="19">
        <v>365</v>
      </c>
      <c r="D17" s="19">
        <v>213</v>
      </c>
      <c r="E17" s="20">
        <f t="shared" si="0"/>
        <v>58.356164383561648</v>
      </c>
      <c r="F17" s="19">
        <v>213</v>
      </c>
      <c r="G17" s="19">
        <v>213</v>
      </c>
      <c r="H17" s="24">
        <f t="shared" si="1"/>
        <v>100</v>
      </c>
      <c r="I17" s="25">
        <v>391</v>
      </c>
      <c r="J17" s="25">
        <v>263</v>
      </c>
      <c r="K17" s="20">
        <v>67.260000000000005</v>
      </c>
      <c r="L17" s="19">
        <v>263</v>
      </c>
      <c r="M17" s="19">
        <v>263</v>
      </c>
      <c r="N17" s="28">
        <f t="shared" si="2"/>
        <v>100</v>
      </c>
    </row>
    <row r="18" spans="1:14">
      <c r="A18" s="29" t="s">
        <v>29</v>
      </c>
      <c r="B18" s="30" t="s">
        <v>144</v>
      </c>
      <c r="C18" s="19">
        <v>1250</v>
      </c>
      <c r="D18" s="19">
        <v>537</v>
      </c>
      <c r="E18" s="20">
        <f t="shared" si="0"/>
        <v>42.96</v>
      </c>
      <c r="F18" s="19">
        <v>537</v>
      </c>
      <c r="G18" s="19">
        <v>534</v>
      </c>
      <c r="H18" s="24">
        <f t="shared" si="1"/>
        <v>99.441340782122893</v>
      </c>
      <c r="I18" s="25">
        <v>1247</v>
      </c>
      <c r="J18" s="25">
        <v>580</v>
      </c>
      <c r="K18" s="20">
        <v>46.51</v>
      </c>
      <c r="L18" s="19">
        <v>580</v>
      </c>
      <c r="M18" s="19">
        <v>580</v>
      </c>
      <c r="N18" s="28">
        <f t="shared" si="2"/>
        <v>100</v>
      </c>
    </row>
    <row r="19" spans="1:14">
      <c r="A19" s="29" t="s">
        <v>30</v>
      </c>
      <c r="B19" s="30" t="s">
        <v>144</v>
      </c>
      <c r="C19" s="19">
        <v>719</v>
      </c>
      <c r="D19" s="19">
        <v>383</v>
      </c>
      <c r="E19" s="20">
        <f t="shared" si="0"/>
        <v>53.268428372739919</v>
      </c>
      <c r="F19" s="19">
        <v>383</v>
      </c>
      <c r="G19" s="19">
        <v>378</v>
      </c>
      <c r="H19" s="24">
        <f t="shared" si="1"/>
        <v>98.694516971279384</v>
      </c>
      <c r="I19" s="25">
        <v>721</v>
      </c>
      <c r="J19" s="25">
        <v>420</v>
      </c>
      <c r="K19" s="20">
        <v>58.25</v>
      </c>
      <c r="L19" s="19">
        <v>420</v>
      </c>
      <c r="M19" s="19">
        <v>418</v>
      </c>
      <c r="N19" s="28">
        <f t="shared" si="2"/>
        <v>99.523809523809518</v>
      </c>
    </row>
    <row r="20" spans="1:14">
      <c r="A20" s="29" t="s">
        <v>31</v>
      </c>
      <c r="B20" s="30" t="s">
        <v>142</v>
      </c>
      <c r="C20" s="19">
        <v>259</v>
      </c>
      <c r="D20" s="19">
        <v>157</v>
      </c>
      <c r="E20" s="20">
        <f t="shared" si="0"/>
        <v>60.617760617760617</v>
      </c>
      <c r="F20" s="19">
        <v>157</v>
      </c>
      <c r="G20" s="19">
        <v>156</v>
      </c>
      <c r="H20" s="24">
        <f t="shared" si="1"/>
        <v>99.363057324840767</v>
      </c>
      <c r="I20" s="25">
        <v>262</v>
      </c>
      <c r="J20" s="25">
        <v>168</v>
      </c>
      <c r="K20" s="20">
        <v>64.12</v>
      </c>
      <c r="L20" s="19">
        <v>168</v>
      </c>
      <c r="M20" s="19">
        <v>168</v>
      </c>
      <c r="N20" s="28">
        <f t="shared" si="2"/>
        <v>100</v>
      </c>
    </row>
    <row r="21" spans="1:14">
      <c r="A21" s="29" t="s">
        <v>32</v>
      </c>
      <c r="B21" s="30" t="s">
        <v>142</v>
      </c>
      <c r="C21" s="19">
        <v>149</v>
      </c>
      <c r="D21" s="19">
        <v>75</v>
      </c>
      <c r="E21" s="20">
        <f t="shared" si="0"/>
        <v>50.335570469798661</v>
      </c>
      <c r="F21" s="19">
        <v>75</v>
      </c>
      <c r="G21" s="19">
        <v>75</v>
      </c>
      <c r="H21" s="24">
        <f t="shared" si="1"/>
        <v>100</v>
      </c>
      <c r="I21" s="25">
        <v>148</v>
      </c>
      <c r="J21" s="25">
        <v>80</v>
      </c>
      <c r="K21" s="20">
        <v>54.05</v>
      </c>
      <c r="L21" s="19">
        <v>80</v>
      </c>
      <c r="M21" s="19">
        <v>80</v>
      </c>
      <c r="N21" s="28">
        <f t="shared" si="2"/>
        <v>100</v>
      </c>
    </row>
    <row r="22" spans="1:14">
      <c r="A22" s="29" t="s">
        <v>33</v>
      </c>
      <c r="B22" s="30" t="s">
        <v>142</v>
      </c>
      <c r="C22" s="19">
        <v>1581</v>
      </c>
      <c r="D22" s="19">
        <v>965</v>
      </c>
      <c r="E22" s="20">
        <f t="shared" si="0"/>
        <v>61.037318153067673</v>
      </c>
      <c r="F22" s="19">
        <v>965</v>
      </c>
      <c r="G22" s="19">
        <v>959</v>
      </c>
      <c r="H22" s="24">
        <f t="shared" si="1"/>
        <v>99.37823834196891</v>
      </c>
      <c r="I22" s="25">
        <v>1578</v>
      </c>
      <c r="J22" s="25">
        <v>1018</v>
      </c>
      <c r="K22" s="20">
        <v>64.510000000000005</v>
      </c>
      <c r="L22" s="19">
        <v>1017</v>
      </c>
      <c r="M22" s="19">
        <v>1013</v>
      </c>
      <c r="N22" s="28">
        <f t="shared" si="2"/>
        <v>99.606686332350051</v>
      </c>
    </row>
    <row r="23" spans="1:14">
      <c r="A23" s="29" t="s">
        <v>34</v>
      </c>
      <c r="B23" s="30" t="s">
        <v>144</v>
      </c>
      <c r="C23" s="19">
        <v>230</v>
      </c>
      <c r="D23" s="19">
        <v>110</v>
      </c>
      <c r="E23" s="20">
        <f t="shared" si="0"/>
        <v>47.826086956521742</v>
      </c>
      <c r="F23" s="19">
        <v>109</v>
      </c>
      <c r="G23" s="19">
        <v>109</v>
      </c>
      <c r="H23" s="24">
        <f t="shared" si="1"/>
        <v>100</v>
      </c>
      <c r="I23" s="25">
        <v>223</v>
      </c>
      <c r="J23" s="25">
        <v>111</v>
      </c>
      <c r="K23" s="20">
        <v>49.78</v>
      </c>
      <c r="L23" s="19">
        <v>111</v>
      </c>
      <c r="M23" s="19">
        <v>111</v>
      </c>
      <c r="N23" s="28">
        <f t="shared" si="2"/>
        <v>100</v>
      </c>
    </row>
    <row r="24" spans="1:14">
      <c r="A24" s="29" t="s">
        <v>35</v>
      </c>
      <c r="B24" s="30" t="s">
        <v>142</v>
      </c>
      <c r="C24" s="19">
        <v>322</v>
      </c>
      <c r="D24" s="19">
        <v>203</v>
      </c>
      <c r="E24" s="20">
        <f t="shared" si="0"/>
        <v>63.04347826086957</v>
      </c>
      <c r="F24" s="19">
        <v>203</v>
      </c>
      <c r="G24" s="19">
        <v>203</v>
      </c>
      <c r="H24" s="24">
        <f t="shared" si="1"/>
        <v>100</v>
      </c>
      <c r="I24" s="25">
        <v>321</v>
      </c>
      <c r="J24" s="25">
        <v>210</v>
      </c>
      <c r="K24" s="20">
        <v>65.42</v>
      </c>
      <c r="L24" s="19">
        <v>210</v>
      </c>
      <c r="M24" s="19">
        <v>210</v>
      </c>
      <c r="N24" s="28">
        <f t="shared" si="2"/>
        <v>100</v>
      </c>
    </row>
    <row r="25" spans="1:14">
      <c r="A25" s="29" t="s">
        <v>36</v>
      </c>
      <c r="B25" s="30" t="s">
        <v>144</v>
      </c>
      <c r="C25" s="19">
        <v>271</v>
      </c>
      <c r="D25" s="19">
        <v>156</v>
      </c>
      <c r="E25" s="20">
        <f t="shared" si="0"/>
        <v>57.564575645756456</v>
      </c>
      <c r="F25" s="19">
        <v>156</v>
      </c>
      <c r="G25" s="19">
        <v>155</v>
      </c>
      <c r="H25" s="24">
        <f t="shared" si="1"/>
        <v>99.358974358974365</v>
      </c>
      <c r="I25" s="25">
        <v>273</v>
      </c>
      <c r="J25" s="25">
        <v>168</v>
      </c>
      <c r="K25" s="20">
        <v>61.54</v>
      </c>
      <c r="L25" s="19">
        <v>168</v>
      </c>
      <c r="M25" s="19">
        <v>168</v>
      </c>
      <c r="N25" s="28">
        <f t="shared" si="2"/>
        <v>100</v>
      </c>
    </row>
    <row r="26" spans="1:14">
      <c r="A26" s="29" t="s">
        <v>37</v>
      </c>
      <c r="B26" s="30" t="s">
        <v>144</v>
      </c>
      <c r="C26" s="19">
        <v>1072</v>
      </c>
      <c r="D26" s="19">
        <v>564</v>
      </c>
      <c r="E26" s="20">
        <f t="shared" si="0"/>
        <v>52.611940298507463</v>
      </c>
      <c r="F26" s="19">
        <v>564</v>
      </c>
      <c r="G26" s="19">
        <v>564</v>
      </c>
      <c r="H26" s="24">
        <f t="shared" si="1"/>
        <v>100</v>
      </c>
      <c r="I26" s="25">
        <v>1064</v>
      </c>
      <c r="J26" s="25">
        <v>637</v>
      </c>
      <c r="K26" s="20">
        <v>59.87</v>
      </c>
      <c r="L26" s="19">
        <v>637</v>
      </c>
      <c r="M26" s="19">
        <v>636</v>
      </c>
      <c r="N26" s="28">
        <f t="shared" si="2"/>
        <v>99.843014128728413</v>
      </c>
    </row>
    <row r="27" spans="1:14">
      <c r="A27" s="29" t="s">
        <v>38</v>
      </c>
      <c r="B27" s="30" t="s">
        <v>143</v>
      </c>
      <c r="C27" s="19">
        <v>942</v>
      </c>
      <c r="D27" s="19">
        <v>511</v>
      </c>
      <c r="E27" s="20">
        <f t="shared" si="0"/>
        <v>54.246284501061567</v>
      </c>
      <c r="F27" s="19">
        <v>511</v>
      </c>
      <c r="G27" s="19">
        <v>504</v>
      </c>
      <c r="H27" s="24">
        <f t="shared" si="1"/>
        <v>98.630136986301366</v>
      </c>
      <c r="I27" s="25">
        <v>933</v>
      </c>
      <c r="J27" s="25">
        <v>543</v>
      </c>
      <c r="K27" s="20">
        <v>58.2</v>
      </c>
      <c r="L27" s="19">
        <v>543</v>
      </c>
      <c r="M27" s="19">
        <v>541</v>
      </c>
      <c r="N27" s="28">
        <f t="shared" si="2"/>
        <v>99.631675874769797</v>
      </c>
    </row>
    <row r="28" spans="1:14">
      <c r="A28" s="29" t="s">
        <v>39</v>
      </c>
      <c r="B28" s="30" t="s">
        <v>142</v>
      </c>
      <c r="C28" s="19">
        <v>134</v>
      </c>
      <c r="D28" s="19">
        <v>71</v>
      </c>
      <c r="E28" s="20">
        <f t="shared" si="0"/>
        <v>52.985074626865668</v>
      </c>
      <c r="F28" s="19">
        <v>71</v>
      </c>
      <c r="G28" s="19">
        <v>71</v>
      </c>
      <c r="H28" s="24">
        <f t="shared" si="1"/>
        <v>100</v>
      </c>
      <c r="I28" s="25">
        <v>131</v>
      </c>
      <c r="J28" s="25">
        <v>85</v>
      </c>
      <c r="K28" s="20">
        <v>64.89</v>
      </c>
      <c r="L28" s="19">
        <v>85</v>
      </c>
      <c r="M28" s="19">
        <v>85</v>
      </c>
      <c r="N28" s="28">
        <f t="shared" si="2"/>
        <v>100</v>
      </c>
    </row>
    <row r="29" spans="1:14">
      <c r="A29" s="29" t="s">
        <v>40</v>
      </c>
      <c r="B29" s="30" t="s">
        <v>143</v>
      </c>
      <c r="C29" s="19">
        <v>782</v>
      </c>
      <c r="D29" s="19">
        <v>501</v>
      </c>
      <c r="E29" s="20">
        <f t="shared" si="0"/>
        <v>64.066496163682856</v>
      </c>
      <c r="F29" s="19">
        <v>501</v>
      </c>
      <c r="G29" s="19">
        <v>497</v>
      </c>
      <c r="H29" s="24">
        <f t="shared" si="1"/>
        <v>99.201596806387229</v>
      </c>
      <c r="I29" s="25">
        <v>775</v>
      </c>
      <c r="J29" s="25">
        <v>524</v>
      </c>
      <c r="K29" s="20">
        <v>67.61</v>
      </c>
      <c r="L29" s="19">
        <v>524</v>
      </c>
      <c r="M29" s="19">
        <v>523</v>
      </c>
      <c r="N29" s="28">
        <f t="shared" si="2"/>
        <v>99.809160305343511</v>
      </c>
    </row>
    <row r="30" spans="1:14">
      <c r="A30" s="29" t="s">
        <v>41</v>
      </c>
      <c r="B30" s="30" t="s">
        <v>143</v>
      </c>
      <c r="C30" s="19">
        <v>4464</v>
      </c>
      <c r="D30" s="19">
        <v>2605</v>
      </c>
      <c r="E30" s="20">
        <f t="shared" si="0"/>
        <v>58.355734767025091</v>
      </c>
      <c r="F30" s="19">
        <v>2604</v>
      </c>
      <c r="G30" s="19">
        <v>2590</v>
      </c>
      <c r="H30" s="24">
        <f t="shared" si="1"/>
        <v>99.462365591397855</v>
      </c>
      <c r="I30" s="25">
        <v>4533</v>
      </c>
      <c r="J30" s="25">
        <v>2943</v>
      </c>
      <c r="K30" s="20">
        <v>64.92</v>
      </c>
      <c r="L30" s="19">
        <v>2943</v>
      </c>
      <c r="M30" s="19">
        <v>2936</v>
      </c>
      <c r="N30" s="28">
        <f t="shared" si="2"/>
        <v>99.762147468569481</v>
      </c>
    </row>
    <row r="31" spans="1:14">
      <c r="A31" s="29" t="s">
        <v>42</v>
      </c>
      <c r="B31" s="30" t="s">
        <v>144</v>
      </c>
      <c r="C31" s="19">
        <v>4015</v>
      </c>
      <c r="D31" s="19">
        <v>1684</v>
      </c>
      <c r="E31" s="20">
        <f t="shared" si="0"/>
        <v>41.942714819427145</v>
      </c>
      <c r="F31" s="19">
        <v>1683</v>
      </c>
      <c r="G31" s="19">
        <v>1668</v>
      </c>
      <c r="H31" s="24">
        <f t="shared" si="1"/>
        <v>99.10873440285205</v>
      </c>
      <c r="I31" s="25">
        <v>3993</v>
      </c>
      <c r="J31" s="25">
        <v>1946</v>
      </c>
      <c r="K31" s="20">
        <v>48.74</v>
      </c>
      <c r="L31" s="19">
        <v>1940</v>
      </c>
      <c r="M31" s="19">
        <v>1930</v>
      </c>
      <c r="N31" s="28">
        <f t="shared" si="2"/>
        <v>99.484536082474222</v>
      </c>
    </row>
    <row r="32" spans="1:14">
      <c r="A32" s="29" t="s">
        <v>10</v>
      </c>
      <c r="B32" s="30" t="s">
        <v>142</v>
      </c>
      <c r="C32" s="19">
        <v>457</v>
      </c>
      <c r="D32" s="19">
        <v>282</v>
      </c>
      <c r="E32" s="20">
        <f t="shared" si="0"/>
        <v>61.706783369803063</v>
      </c>
      <c r="F32" s="19">
        <v>281</v>
      </c>
      <c r="G32" s="19">
        <v>280</v>
      </c>
      <c r="H32" s="24">
        <f t="shared" si="1"/>
        <v>99.644128113879006</v>
      </c>
      <c r="I32" s="25">
        <v>459</v>
      </c>
      <c r="J32" s="25">
        <v>308</v>
      </c>
      <c r="K32" s="20">
        <v>67.099999999999994</v>
      </c>
      <c r="L32" s="19">
        <v>308</v>
      </c>
      <c r="M32" s="19">
        <v>308</v>
      </c>
      <c r="N32" s="28">
        <f t="shared" si="2"/>
        <v>100</v>
      </c>
    </row>
    <row r="33" spans="1:14">
      <c r="A33" s="29" t="s">
        <v>43</v>
      </c>
      <c r="B33" s="30" t="s">
        <v>143</v>
      </c>
      <c r="C33" s="19">
        <v>1213</v>
      </c>
      <c r="D33" s="19">
        <v>628</v>
      </c>
      <c r="E33" s="20">
        <f t="shared" si="0"/>
        <v>51.7724649629019</v>
      </c>
      <c r="F33" s="19">
        <v>628</v>
      </c>
      <c r="G33" s="19">
        <v>622</v>
      </c>
      <c r="H33" s="24">
        <f t="shared" si="1"/>
        <v>99.044585987261144</v>
      </c>
      <c r="I33" s="25">
        <v>1209</v>
      </c>
      <c r="J33" s="25">
        <v>694</v>
      </c>
      <c r="K33" s="20">
        <v>57.4</v>
      </c>
      <c r="L33" s="19">
        <v>692</v>
      </c>
      <c r="M33" s="19">
        <v>692</v>
      </c>
      <c r="N33" s="28">
        <f t="shared" si="2"/>
        <v>100</v>
      </c>
    </row>
    <row r="34" spans="1:14">
      <c r="A34" s="29" t="s">
        <v>44</v>
      </c>
      <c r="B34" s="30" t="s">
        <v>142</v>
      </c>
      <c r="C34" s="19">
        <v>332</v>
      </c>
      <c r="D34" s="19">
        <v>196</v>
      </c>
      <c r="E34" s="20">
        <f t="shared" si="0"/>
        <v>59.036144578313255</v>
      </c>
      <c r="F34" s="19">
        <v>196</v>
      </c>
      <c r="G34" s="19">
        <v>196</v>
      </c>
      <c r="H34" s="24">
        <f t="shared" si="1"/>
        <v>100</v>
      </c>
      <c r="I34" s="25">
        <v>368</v>
      </c>
      <c r="J34" s="25">
        <v>232</v>
      </c>
      <c r="K34" s="20">
        <v>63.04</v>
      </c>
      <c r="L34" s="19">
        <v>232</v>
      </c>
      <c r="M34" s="19">
        <v>232</v>
      </c>
      <c r="N34" s="28">
        <f t="shared" si="2"/>
        <v>100</v>
      </c>
    </row>
    <row r="35" spans="1:14">
      <c r="A35" s="29" t="s">
        <v>45</v>
      </c>
      <c r="B35" s="30" t="s">
        <v>144</v>
      </c>
      <c r="C35" s="19">
        <v>5055</v>
      </c>
      <c r="D35" s="19">
        <v>2396</v>
      </c>
      <c r="E35" s="20">
        <f t="shared" si="0"/>
        <v>47.398615232443127</v>
      </c>
      <c r="F35" s="19">
        <v>2396</v>
      </c>
      <c r="G35" s="19">
        <v>2373</v>
      </c>
      <c r="H35" s="24">
        <f t="shared" si="1"/>
        <v>99.040066777963276</v>
      </c>
      <c r="I35" s="25">
        <v>5037</v>
      </c>
      <c r="J35" s="25">
        <v>2610</v>
      </c>
      <c r="K35" s="20">
        <v>51.82</v>
      </c>
      <c r="L35" s="19">
        <v>2605</v>
      </c>
      <c r="M35" s="19">
        <v>2604</v>
      </c>
      <c r="N35" s="28">
        <f t="shared" si="2"/>
        <v>99.961612284069105</v>
      </c>
    </row>
    <row r="36" spans="1:14">
      <c r="A36" s="29" t="s">
        <v>46</v>
      </c>
      <c r="B36" s="30" t="s">
        <v>142</v>
      </c>
      <c r="C36" s="19">
        <v>212</v>
      </c>
      <c r="D36" s="19">
        <v>132</v>
      </c>
      <c r="E36" s="20">
        <f t="shared" si="0"/>
        <v>62.264150943396224</v>
      </c>
      <c r="F36" s="19">
        <v>132</v>
      </c>
      <c r="G36" s="19">
        <v>130</v>
      </c>
      <c r="H36" s="24">
        <f t="shared" si="1"/>
        <v>98.484848484848484</v>
      </c>
      <c r="I36" s="25">
        <v>218</v>
      </c>
      <c r="J36" s="25">
        <v>143</v>
      </c>
      <c r="K36" s="20">
        <v>65.599999999999994</v>
      </c>
      <c r="L36" s="19">
        <v>143</v>
      </c>
      <c r="M36" s="19">
        <v>143</v>
      </c>
      <c r="N36" s="28">
        <f t="shared" si="2"/>
        <v>100</v>
      </c>
    </row>
    <row r="37" spans="1:14">
      <c r="A37" s="29" t="s">
        <v>5</v>
      </c>
      <c r="B37" s="30" t="s">
        <v>143</v>
      </c>
      <c r="C37" s="19">
        <v>1684</v>
      </c>
      <c r="D37" s="19">
        <v>741</v>
      </c>
      <c r="E37" s="20">
        <f t="shared" si="0"/>
        <v>44.002375296912113</v>
      </c>
      <c r="F37" s="19">
        <v>741</v>
      </c>
      <c r="G37" s="19">
        <v>737</v>
      </c>
      <c r="H37" s="24">
        <f t="shared" si="1"/>
        <v>99.460188933873141</v>
      </c>
      <c r="I37" s="25">
        <v>1687</v>
      </c>
      <c r="J37" s="25">
        <v>817</v>
      </c>
      <c r="K37" s="20">
        <v>48.43</v>
      </c>
      <c r="L37" s="19">
        <v>817</v>
      </c>
      <c r="M37" s="19">
        <v>816</v>
      </c>
      <c r="N37" s="28">
        <f t="shared" si="2"/>
        <v>99.877600979192167</v>
      </c>
    </row>
    <row r="38" spans="1:14">
      <c r="A38" s="29" t="s">
        <v>47</v>
      </c>
      <c r="B38" s="30" t="s">
        <v>142</v>
      </c>
      <c r="C38" s="19">
        <v>1573</v>
      </c>
      <c r="D38" s="19">
        <v>823</v>
      </c>
      <c r="E38" s="20">
        <f t="shared" si="0"/>
        <v>52.320406865861415</v>
      </c>
      <c r="F38" s="19">
        <v>823</v>
      </c>
      <c r="G38" s="19">
        <v>817</v>
      </c>
      <c r="H38" s="24">
        <f t="shared" si="1"/>
        <v>99.270959902794658</v>
      </c>
      <c r="I38" s="25">
        <v>1574</v>
      </c>
      <c r="J38" s="25">
        <v>922</v>
      </c>
      <c r="K38" s="20">
        <v>58.58</v>
      </c>
      <c r="L38" s="19">
        <v>922</v>
      </c>
      <c r="M38" s="19">
        <v>921</v>
      </c>
      <c r="N38" s="28">
        <f t="shared" si="2"/>
        <v>99.891540130151839</v>
      </c>
    </row>
    <row r="39" spans="1:14">
      <c r="A39" s="29" t="s">
        <v>48</v>
      </c>
      <c r="B39" s="30" t="s">
        <v>143</v>
      </c>
      <c r="C39" s="19">
        <v>23896</v>
      </c>
      <c r="D39" s="19">
        <v>12002</v>
      </c>
      <c r="E39" s="20">
        <f t="shared" si="0"/>
        <v>50.225979243388018</v>
      </c>
      <c r="F39" s="19">
        <v>11977</v>
      </c>
      <c r="G39" s="19">
        <v>11918</v>
      </c>
      <c r="H39" s="24">
        <f t="shared" si="1"/>
        <v>99.50738916256158</v>
      </c>
      <c r="I39" s="25">
        <v>23764</v>
      </c>
      <c r="J39" s="25">
        <v>13273</v>
      </c>
      <c r="K39" s="20">
        <v>55.85</v>
      </c>
      <c r="L39" s="19">
        <v>13270</v>
      </c>
      <c r="M39" s="19">
        <v>13240</v>
      </c>
      <c r="N39" s="28">
        <f t="shared" si="2"/>
        <v>99.773926149208748</v>
      </c>
    </row>
    <row r="40" spans="1:14">
      <c r="A40" s="29" t="s">
        <v>49</v>
      </c>
      <c r="B40" s="30" t="s">
        <v>144</v>
      </c>
      <c r="C40" s="19">
        <v>245</v>
      </c>
      <c r="D40" s="19">
        <v>136</v>
      </c>
      <c r="E40" s="20">
        <f t="shared" si="0"/>
        <v>55.510204081632651</v>
      </c>
      <c r="F40" s="19">
        <v>136</v>
      </c>
      <c r="G40" s="19">
        <v>135</v>
      </c>
      <c r="H40" s="24">
        <f t="shared" si="1"/>
        <v>99.264705882352942</v>
      </c>
      <c r="I40" s="25">
        <v>247</v>
      </c>
      <c r="J40" s="25">
        <v>158</v>
      </c>
      <c r="K40" s="20">
        <v>63.97</v>
      </c>
      <c r="L40" s="19">
        <v>158</v>
      </c>
      <c r="M40" s="19">
        <v>158</v>
      </c>
      <c r="N40" s="28">
        <f t="shared" si="2"/>
        <v>100</v>
      </c>
    </row>
    <row r="41" spans="1:14">
      <c r="A41" s="29" t="s">
        <v>50</v>
      </c>
      <c r="B41" s="30" t="s">
        <v>142</v>
      </c>
      <c r="C41" s="19">
        <v>90</v>
      </c>
      <c r="D41" s="19">
        <v>54</v>
      </c>
      <c r="E41" s="20">
        <f t="shared" si="0"/>
        <v>60</v>
      </c>
      <c r="F41" s="19">
        <v>54</v>
      </c>
      <c r="G41" s="19">
        <v>54</v>
      </c>
      <c r="H41" s="24">
        <f t="shared" si="1"/>
        <v>100</v>
      </c>
      <c r="I41" s="25">
        <v>87</v>
      </c>
      <c r="J41" s="25">
        <v>52</v>
      </c>
      <c r="K41" s="20">
        <v>59.77</v>
      </c>
      <c r="L41" s="19">
        <v>52</v>
      </c>
      <c r="M41" s="19">
        <v>52</v>
      </c>
      <c r="N41" s="28">
        <f t="shared" si="2"/>
        <v>100</v>
      </c>
    </row>
    <row r="42" spans="1:14">
      <c r="A42" s="29" t="s">
        <v>50</v>
      </c>
      <c r="B42" s="30" t="s">
        <v>144</v>
      </c>
      <c r="C42" s="19">
        <v>10989</v>
      </c>
      <c r="D42" s="19">
        <v>4988</v>
      </c>
      <c r="E42" s="20">
        <f t="shared" si="0"/>
        <v>45.390845390845392</v>
      </c>
      <c r="F42" s="19">
        <v>4983</v>
      </c>
      <c r="G42" s="19">
        <v>4943</v>
      </c>
      <c r="H42" s="24">
        <f t="shared" si="1"/>
        <v>99.197270720449524</v>
      </c>
      <c r="I42" s="25">
        <v>10957</v>
      </c>
      <c r="J42" s="25">
        <v>5622</v>
      </c>
      <c r="K42" s="20">
        <v>51.31</v>
      </c>
      <c r="L42" s="19">
        <v>5622</v>
      </c>
      <c r="M42" s="19">
        <v>5607</v>
      </c>
      <c r="N42" s="28">
        <f t="shared" si="2"/>
        <v>99.73319103521878</v>
      </c>
    </row>
    <row r="43" spans="1:14">
      <c r="A43" s="29" t="s">
        <v>51</v>
      </c>
      <c r="B43" s="30" t="s">
        <v>142</v>
      </c>
      <c r="C43" s="19">
        <v>466</v>
      </c>
      <c r="D43" s="19">
        <v>302</v>
      </c>
      <c r="E43" s="20">
        <f t="shared" si="0"/>
        <v>64.806866952789704</v>
      </c>
      <c r="F43" s="19">
        <v>302</v>
      </c>
      <c r="G43" s="19">
        <v>300</v>
      </c>
      <c r="H43" s="24">
        <f t="shared" si="1"/>
        <v>99.337748344370851</v>
      </c>
      <c r="I43" s="25">
        <v>478</v>
      </c>
      <c r="J43" s="25">
        <v>327</v>
      </c>
      <c r="K43" s="20">
        <v>68.41</v>
      </c>
      <c r="L43" s="19">
        <v>327</v>
      </c>
      <c r="M43" s="19">
        <v>326</v>
      </c>
      <c r="N43" s="28">
        <f t="shared" si="2"/>
        <v>99.694189602446485</v>
      </c>
    </row>
    <row r="44" spans="1:14">
      <c r="A44" s="29" t="s">
        <v>52</v>
      </c>
      <c r="B44" s="30" t="s">
        <v>142</v>
      </c>
      <c r="C44" s="19">
        <v>2235</v>
      </c>
      <c r="D44" s="19">
        <v>1077</v>
      </c>
      <c r="E44" s="20">
        <f t="shared" si="0"/>
        <v>48.187919463087248</v>
      </c>
      <c r="F44" s="19">
        <v>1075</v>
      </c>
      <c r="G44" s="19">
        <v>1070</v>
      </c>
      <c r="H44" s="24">
        <f t="shared" si="1"/>
        <v>99.534883720930239</v>
      </c>
      <c r="I44" s="25">
        <v>2483</v>
      </c>
      <c r="J44" s="25">
        <v>1366</v>
      </c>
      <c r="K44" s="20">
        <v>55.01</v>
      </c>
      <c r="L44" s="19">
        <v>1365</v>
      </c>
      <c r="M44" s="19">
        <v>1361</v>
      </c>
      <c r="N44" s="28">
        <f t="shared" si="2"/>
        <v>99.706959706959708</v>
      </c>
    </row>
    <row r="45" spans="1:14">
      <c r="A45" s="29" t="s">
        <v>53</v>
      </c>
      <c r="B45" s="30" t="s">
        <v>142</v>
      </c>
      <c r="C45" s="19">
        <v>674</v>
      </c>
      <c r="D45" s="19">
        <v>445</v>
      </c>
      <c r="E45" s="20">
        <f t="shared" si="0"/>
        <v>66.023738872403555</v>
      </c>
      <c r="F45" s="19">
        <v>444</v>
      </c>
      <c r="G45" s="19">
        <v>442</v>
      </c>
      <c r="H45" s="24">
        <f t="shared" si="1"/>
        <v>99.549549549549553</v>
      </c>
      <c r="I45" s="25">
        <v>662</v>
      </c>
      <c r="J45" s="25">
        <v>494</v>
      </c>
      <c r="K45" s="20">
        <v>74.62</v>
      </c>
      <c r="L45" s="19">
        <v>494</v>
      </c>
      <c r="M45" s="19">
        <v>492</v>
      </c>
      <c r="N45" s="28">
        <f t="shared" si="2"/>
        <v>99.595141700404852</v>
      </c>
    </row>
    <row r="46" spans="1:14">
      <c r="A46" s="29" t="s">
        <v>54</v>
      </c>
      <c r="B46" s="30" t="s">
        <v>144</v>
      </c>
      <c r="C46" s="19">
        <v>401</v>
      </c>
      <c r="D46" s="19">
        <v>238</v>
      </c>
      <c r="E46" s="20">
        <f t="shared" si="0"/>
        <v>59.35162094763092</v>
      </c>
      <c r="F46" s="19">
        <v>238</v>
      </c>
      <c r="G46" s="19">
        <v>238</v>
      </c>
      <c r="H46" s="24">
        <f t="shared" si="1"/>
        <v>100</v>
      </c>
      <c r="I46" s="25">
        <v>399</v>
      </c>
      <c r="J46" s="25">
        <v>256</v>
      </c>
      <c r="K46" s="20">
        <v>64.16</v>
      </c>
      <c r="L46" s="19">
        <v>256</v>
      </c>
      <c r="M46" s="19">
        <v>256</v>
      </c>
      <c r="N46" s="28">
        <f t="shared" si="2"/>
        <v>100</v>
      </c>
    </row>
    <row r="47" spans="1:14">
      <c r="A47" s="29" t="s">
        <v>55</v>
      </c>
      <c r="B47" s="30" t="s">
        <v>144</v>
      </c>
      <c r="C47" s="19">
        <v>302</v>
      </c>
      <c r="D47" s="19">
        <v>168</v>
      </c>
      <c r="E47" s="20">
        <f t="shared" si="0"/>
        <v>55.629139072847678</v>
      </c>
      <c r="F47" s="19">
        <v>168</v>
      </c>
      <c r="G47" s="19">
        <v>168</v>
      </c>
      <c r="H47" s="24">
        <f t="shared" si="1"/>
        <v>100</v>
      </c>
      <c r="I47" s="25">
        <v>301</v>
      </c>
      <c r="J47" s="25">
        <v>170</v>
      </c>
      <c r="K47" s="20">
        <v>56.48</v>
      </c>
      <c r="L47" s="19">
        <v>170</v>
      </c>
      <c r="M47" s="19">
        <v>170</v>
      </c>
      <c r="N47" s="28">
        <f t="shared" si="2"/>
        <v>100</v>
      </c>
    </row>
    <row r="48" spans="1:14">
      <c r="A48" s="29" t="s">
        <v>56</v>
      </c>
      <c r="B48" s="30" t="s">
        <v>144</v>
      </c>
      <c r="C48" s="19">
        <v>372</v>
      </c>
      <c r="D48" s="19">
        <v>200</v>
      </c>
      <c r="E48" s="20">
        <f t="shared" si="0"/>
        <v>53.763440860215049</v>
      </c>
      <c r="F48" s="19">
        <v>200</v>
      </c>
      <c r="G48" s="19">
        <v>200</v>
      </c>
      <c r="H48" s="24">
        <f t="shared" si="1"/>
        <v>100</v>
      </c>
      <c r="I48" s="25">
        <v>368</v>
      </c>
      <c r="J48" s="25">
        <v>212</v>
      </c>
      <c r="K48" s="20">
        <v>57.61</v>
      </c>
      <c r="L48" s="19">
        <v>212</v>
      </c>
      <c r="M48" s="19">
        <v>212</v>
      </c>
      <c r="N48" s="28">
        <f t="shared" si="2"/>
        <v>100</v>
      </c>
    </row>
    <row r="49" spans="1:14">
      <c r="A49" s="29" t="s">
        <v>57</v>
      </c>
      <c r="B49" s="30" t="s">
        <v>142</v>
      </c>
      <c r="C49" s="19">
        <v>37309</v>
      </c>
      <c r="D49" s="19">
        <v>21487</v>
      </c>
      <c r="E49" s="20">
        <f t="shared" si="0"/>
        <v>57.592001929829259</v>
      </c>
      <c r="F49" s="19">
        <v>21482</v>
      </c>
      <c r="G49" s="19">
        <v>21354</v>
      </c>
      <c r="H49" s="24">
        <f t="shared" si="1"/>
        <v>99.404152313564836</v>
      </c>
      <c r="I49" s="25">
        <v>37205</v>
      </c>
      <c r="J49" s="25">
        <v>22763</v>
      </c>
      <c r="K49" s="20">
        <v>61.18</v>
      </c>
      <c r="L49" s="19">
        <v>22757</v>
      </c>
      <c r="M49" s="19">
        <v>22694</v>
      </c>
      <c r="N49" s="28">
        <f t="shared" si="2"/>
        <v>99.723162103968008</v>
      </c>
    </row>
    <row r="50" spans="1:14">
      <c r="A50" s="29" t="s">
        <v>58</v>
      </c>
      <c r="B50" s="30" t="s">
        <v>142</v>
      </c>
      <c r="C50" s="19">
        <v>572</v>
      </c>
      <c r="D50" s="19">
        <v>383</v>
      </c>
      <c r="E50" s="20">
        <f t="shared" si="0"/>
        <v>66.95804195804196</v>
      </c>
      <c r="F50" s="19">
        <v>382</v>
      </c>
      <c r="G50" s="19">
        <v>379</v>
      </c>
      <c r="H50" s="24">
        <f t="shared" si="1"/>
        <v>99.214659685863865</v>
      </c>
      <c r="I50" s="25">
        <v>570</v>
      </c>
      <c r="J50" s="25">
        <v>395</v>
      </c>
      <c r="K50" s="20">
        <v>69.3</v>
      </c>
      <c r="L50" s="19">
        <v>395</v>
      </c>
      <c r="M50" s="19">
        <v>393</v>
      </c>
      <c r="N50" s="28">
        <f t="shared" si="2"/>
        <v>99.493670886075947</v>
      </c>
    </row>
    <row r="51" spans="1:14">
      <c r="A51" s="29" t="s">
        <v>59</v>
      </c>
      <c r="B51" s="30" t="s">
        <v>144</v>
      </c>
      <c r="C51" s="19">
        <v>754</v>
      </c>
      <c r="D51" s="19">
        <v>398</v>
      </c>
      <c r="E51" s="20">
        <f t="shared" si="0"/>
        <v>52.785145888594165</v>
      </c>
      <c r="F51" s="19">
        <v>398</v>
      </c>
      <c r="G51" s="19">
        <v>396</v>
      </c>
      <c r="H51" s="24">
        <f t="shared" si="1"/>
        <v>99.497487437185924</v>
      </c>
      <c r="I51" s="25">
        <v>755</v>
      </c>
      <c r="J51" s="25">
        <v>444</v>
      </c>
      <c r="K51" s="20">
        <v>58.81</v>
      </c>
      <c r="L51" s="19">
        <v>444</v>
      </c>
      <c r="M51" s="19">
        <v>443</v>
      </c>
      <c r="N51" s="28">
        <f t="shared" si="2"/>
        <v>99.774774774774784</v>
      </c>
    </row>
    <row r="52" spans="1:14">
      <c r="A52" s="29" t="s">
        <v>60</v>
      </c>
      <c r="B52" s="30" t="s">
        <v>144</v>
      </c>
      <c r="C52" s="19">
        <v>660</v>
      </c>
      <c r="D52" s="19">
        <v>331</v>
      </c>
      <c r="E52" s="20">
        <f t="shared" si="0"/>
        <v>50.151515151515149</v>
      </c>
      <c r="F52" s="19">
        <v>331</v>
      </c>
      <c r="G52" s="19">
        <v>328</v>
      </c>
      <c r="H52" s="24">
        <f t="shared" si="1"/>
        <v>99.09365558912387</v>
      </c>
      <c r="I52" s="25">
        <v>665</v>
      </c>
      <c r="J52" s="25">
        <v>385</v>
      </c>
      <c r="K52" s="20">
        <v>57.89</v>
      </c>
      <c r="L52" s="19">
        <v>383</v>
      </c>
      <c r="M52" s="19">
        <v>382</v>
      </c>
      <c r="N52" s="28">
        <f t="shared" si="2"/>
        <v>99.738903394255871</v>
      </c>
    </row>
    <row r="53" spans="1:14">
      <c r="A53" s="29" t="s">
        <v>61</v>
      </c>
      <c r="B53" s="30" t="s">
        <v>144</v>
      </c>
      <c r="C53" s="19">
        <v>5507</v>
      </c>
      <c r="D53" s="19">
        <v>2704</v>
      </c>
      <c r="E53" s="20">
        <f t="shared" si="0"/>
        <v>49.1011439985473</v>
      </c>
      <c r="F53" s="19">
        <v>2703</v>
      </c>
      <c r="G53" s="19">
        <v>2693</v>
      </c>
      <c r="H53" s="24">
        <f t="shared" si="1"/>
        <v>99.630040695523491</v>
      </c>
      <c r="I53" s="25">
        <v>5480</v>
      </c>
      <c r="J53" s="25">
        <v>2946</v>
      </c>
      <c r="K53" s="20">
        <v>53.76</v>
      </c>
      <c r="L53" s="19">
        <v>2946</v>
      </c>
      <c r="M53" s="19">
        <v>2942</v>
      </c>
      <c r="N53" s="28">
        <f t="shared" si="2"/>
        <v>99.864222674813306</v>
      </c>
    </row>
    <row r="54" spans="1:14">
      <c r="A54" s="29" t="s">
        <v>62</v>
      </c>
      <c r="B54" s="30" t="s">
        <v>143</v>
      </c>
      <c r="C54" s="19">
        <v>475</v>
      </c>
      <c r="D54" s="19">
        <v>281</v>
      </c>
      <c r="E54" s="20">
        <f t="shared" si="0"/>
        <v>59.15789473684211</v>
      </c>
      <c r="F54" s="19">
        <v>281</v>
      </c>
      <c r="G54" s="19">
        <v>278</v>
      </c>
      <c r="H54" s="24">
        <f t="shared" si="1"/>
        <v>98.932384341637018</v>
      </c>
      <c r="I54" s="25">
        <v>478</v>
      </c>
      <c r="J54" s="25">
        <v>295</v>
      </c>
      <c r="K54" s="20">
        <v>61.72</v>
      </c>
      <c r="L54" s="19">
        <v>295</v>
      </c>
      <c r="M54" s="19">
        <v>295</v>
      </c>
      <c r="N54" s="28">
        <f t="shared" si="2"/>
        <v>100</v>
      </c>
    </row>
    <row r="55" spans="1:14">
      <c r="A55" s="29" t="s">
        <v>63</v>
      </c>
      <c r="B55" s="30" t="s">
        <v>142</v>
      </c>
      <c r="C55" s="19">
        <v>341</v>
      </c>
      <c r="D55" s="19">
        <v>194</v>
      </c>
      <c r="E55" s="20">
        <f t="shared" si="0"/>
        <v>56.891495601173027</v>
      </c>
      <c r="F55" s="19">
        <v>194</v>
      </c>
      <c r="G55" s="19">
        <v>194</v>
      </c>
      <c r="H55" s="24">
        <f t="shared" si="1"/>
        <v>100</v>
      </c>
      <c r="I55" s="25">
        <v>339</v>
      </c>
      <c r="J55" s="25">
        <v>192</v>
      </c>
      <c r="K55" s="20">
        <v>56.64</v>
      </c>
      <c r="L55" s="19">
        <v>192</v>
      </c>
      <c r="M55" s="19">
        <v>192</v>
      </c>
      <c r="N55" s="28">
        <f t="shared" si="2"/>
        <v>100</v>
      </c>
    </row>
    <row r="56" spans="1:14">
      <c r="A56" s="29" t="s">
        <v>64</v>
      </c>
      <c r="B56" s="30" t="s">
        <v>144</v>
      </c>
      <c r="C56" s="19">
        <v>554</v>
      </c>
      <c r="D56" s="19">
        <v>343</v>
      </c>
      <c r="E56" s="20">
        <f t="shared" si="0"/>
        <v>61.913357400722028</v>
      </c>
      <c r="F56" s="19">
        <v>343</v>
      </c>
      <c r="G56" s="19">
        <v>340</v>
      </c>
      <c r="H56" s="24">
        <f t="shared" si="1"/>
        <v>99.125364431486886</v>
      </c>
      <c r="I56" s="25">
        <v>555</v>
      </c>
      <c r="J56" s="25">
        <v>364</v>
      </c>
      <c r="K56" s="20">
        <v>65.59</v>
      </c>
      <c r="L56" s="19">
        <v>364</v>
      </c>
      <c r="M56" s="19">
        <v>361</v>
      </c>
      <c r="N56" s="28">
        <f t="shared" si="2"/>
        <v>99.175824175824175</v>
      </c>
    </row>
    <row r="57" spans="1:14">
      <c r="A57" s="29" t="s">
        <v>65</v>
      </c>
      <c r="B57" s="30" t="s">
        <v>142</v>
      </c>
      <c r="C57" s="19">
        <v>259</v>
      </c>
      <c r="D57" s="19">
        <v>178</v>
      </c>
      <c r="E57" s="20">
        <f t="shared" si="0"/>
        <v>68.725868725868722</v>
      </c>
      <c r="F57" s="19">
        <v>178</v>
      </c>
      <c r="G57" s="19">
        <v>176</v>
      </c>
      <c r="H57" s="24">
        <f t="shared" si="1"/>
        <v>98.876404494382015</v>
      </c>
      <c r="I57" s="25">
        <v>258</v>
      </c>
      <c r="J57" s="25">
        <v>187</v>
      </c>
      <c r="K57" s="20">
        <v>72.48</v>
      </c>
      <c r="L57" s="19">
        <v>187</v>
      </c>
      <c r="M57" s="19">
        <v>187</v>
      </c>
      <c r="N57" s="28">
        <f t="shared" si="2"/>
        <v>100</v>
      </c>
    </row>
    <row r="58" spans="1:14">
      <c r="A58" s="29" t="s">
        <v>66</v>
      </c>
      <c r="B58" s="30" t="s">
        <v>143</v>
      </c>
      <c r="C58" s="19">
        <v>214</v>
      </c>
      <c r="D58" s="19">
        <v>139</v>
      </c>
      <c r="E58" s="20">
        <f t="shared" si="0"/>
        <v>64.953271028037392</v>
      </c>
      <c r="F58" s="19">
        <v>139</v>
      </c>
      <c r="G58" s="19">
        <v>139</v>
      </c>
      <c r="H58" s="24">
        <f t="shared" si="1"/>
        <v>100</v>
      </c>
      <c r="I58" s="25">
        <v>213</v>
      </c>
      <c r="J58" s="25">
        <v>152</v>
      </c>
      <c r="K58" s="20">
        <v>71.36</v>
      </c>
      <c r="L58" s="19">
        <v>152</v>
      </c>
      <c r="M58" s="19">
        <v>150</v>
      </c>
      <c r="N58" s="28">
        <f t="shared" si="2"/>
        <v>98.68421052631578</v>
      </c>
    </row>
    <row r="59" spans="1:14">
      <c r="A59" s="29" t="s">
        <v>67</v>
      </c>
      <c r="B59" s="30" t="s">
        <v>144</v>
      </c>
      <c r="C59" s="19">
        <v>4379</v>
      </c>
      <c r="D59" s="19">
        <v>2244</v>
      </c>
      <c r="E59" s="20">
        <f t="shared" si="0"/>
        <v>51.244576387303042</v>
      </c>
      <c r="F59" s="19">
        <v>2244</v>
      </c>
      <c r="G59" s="19">
        <v>2234</v>
      </c>
      <c r="H59" s="24">
        <f t="shared" si="1"/>
        <v>99.554367201426018</v>
      </c>
      <c r="I59" s="25">
        <v>4329</v>
      </c>
      <c r="J59" s="25">
        <v>2374</v>
      </c>
      <c r="K59" s="20">
        <v>54.84</v>
      </c>
      <c r="L59" s="19">
        <v>2373</v>
      </c>
      <c r="M59" s="19">
        <v>2369</v>
      </c>
      <c r="N59" s="28">
        <f t="shared" si="2"/>
        <v>99.8314369995786</v>
      </c>
    </row>
    <row r="60" spans="1:14">
      <c r="A60" s="29" t="s">
        <v>68</v>
      </c>
      <c r="B60" s="30" t="s">
        <v>142</v>
      </c>
      <c r="C60" s="19">
        <v>646</v>
      </c>
      <c r="D60" s="19">
        <v>372</v>
      </c>
      <c r="E60" s="20">
        <f t="shared" si="0"/>
        <v>57.585139318885446</v>
      </c>
      <c r="F60" s="19">
        <v>369</v>
      </c>
      <c r="G60" s="19">
        <v>368</v>
      </c>
      <c r="H60" s="24">
        <f t="shared" si="1"/>
        <v>99.728997289972895</v>
      </c>
      <c r="I60" s="25">
        <v>648</v>
      </c>
      <c r="J60" s="25">
        <v>405</v>
      </c>
      <c r="K60" s="20">
        <v>62.5</v>
      </c>
      <c r="L60" s="19">
        <v>404</v>
      </c>
      <c r="M60" s="19">
        <v>403</v>
      </c>
      <c r="N60" s="28">
        <f t="shared" si="2"/>
        <v>99.752475247524757</v>
      </c>
    </row>
    <row r="61" spans="1:14">
      <c r="A61" s="29" t="s">
        <v>69</v>
      </c>
      <c r="B61" s="30" t="s">
        <v>143</v>
      </c>
      <c r="C61" s="19">
        <v>1217</v>
      </c>
      <c r="D61" s="19">
        <v>654</v>
      </c>
      <c r="E61" s="20">
        <f t="shared" si="0"/>
        <v>53.738701725554641</v>
      </c>
      <c r="F61" s="19">
        <v>654</v>
      </c>
      <c r="G61" s="19">
        <v>651</v>
      </c>
      <c r="H61" s="24">
        <f t="shared" si="1"/>
        <v>99.541284403669721</v>
      </c>
      <c r="I61" s="25">
        <v>1223</v>
      </c>
      <c r="J61" s="25">
        <v>690</v>
      </c>
      <c r="K61" s="20">
        <v>56.42</v>
      </c>
      <c r="L61" s="19">
        <v>689</v>
      </c>
      <c r="M61" s="19">
        <v>687</v>
      </c>
      <c r="N61" s="28">
        <f t="shared" si="2"/>
        <v>99.709724238026126</v>
      </c>
    </row>
    <row r="62" spans="1:14">
      <c r="A62" s="29" t="s">
        <v>70</v>
      </c>
      <c r="B62" s="30" t="s">
        <v>143</v>
      </c>
      <c r="C62" s="19">
        <v>590</v>
      </c>
      <c r="D62" s="19">
        <v>315</v>
      </c>
      <c r="E62" s="20">
        <f t="shared" si="0"/>
        <v>53.389830508474581</v>
      </c>
      <c r="F62" s="19">
        <v>315</v>
      </c>
      <c r="G62" s="19">
        <v>314</v>
      </c>
      <c r="H62" s="24">
        <f t="shared" si="1"/>
        <v>99.682539682539684</v>
      </c>
      <c r="I62" s="25">
        <v>586</v>
      </c>
      <c r="J62" s="25">
        <v>337</v>
      </c>
      <c r="K62" s="20">
        <v>57.51</v>
      </c>
      <c r="L62" s="19">
        <v>337</v>
      </c>
      <c r="M62" s="19">
        <v>337</v>
      </c>
      <c r="N62" s="28">
        <f t="shared" si="2"/>
        <v>100</v>
      </c>
    </row>
    <row r="63" spans="1:14">
      <c r="A63" s="29" t="s">
        <v>71</v>
      </c>
      <c r="B63" s="30" t="s">
        <v>144</v>
      </c>
      <c r="C63" s="19">
        <v>482</v>
      </c>
      <c r="D63" s="19">
        <v>228</v>
      </c>
      <c r="E63" s="20">
        <f t="shared" si="0"/>
        <v>47.302904564315348</v>
      </c>
      <c r="F63" s="19">
        <v>228</v>
      </c>
      <c r="G63" s="19">
        <v>228</v>
      </c>
      <c r="H63" s="24">
        <f t="shared" si="1"/>
        <v>100</v>
      </c>
      <c r="I63" s="25">
        <v>479</v>
      </c>
      <c r="J63" s="25">
        <v>255</v>
      </c>
      <c r="K63" s="20">
        <v>53.24</v>
      </c>
      <c r="L63" s="19">
        <v>255</v>
      </c>
      <c r="M63" s="19">
        <v>255</v>
      </c>
      <c r="N63" s="28">
        <f t="shared" si="2"/>
        <v>100</v>
      </c>
    </row>
    <row r="64" spans="1:14">
      <c r="A64" s="29" t="s">
        <v>72</v>
      </c>
      <c r="B64" s="30" t="s">
        <v>143</v>
      </c>
      <c r="C64" s="19">
        <v>580</v>
      </c>
      <c r="D64" s="19">
        <v>302</v>
      </c>
      <c r="E64" s="20">
        <f t="shared" si="0"/>
        <v>52.068965517241381</v>
      </c>
      <c r="F64" s="19">
        <v>302</v>
      </c>
      <c r="G64" s="19">
        <v>301</v>
      </c>
      <c r="H64" s="24">
        <f t="shared" si="1"/>
        <v>99.668874172185426</v>
      </c>
      <c r="I64" s="25">
        <v>592</v>
      </c>
      <c r="J64" s="25">
        <v>340</v>
      </c>
      <c r="K64" s="20">
        <v>57.43</v>
      </c>
      <c r="L64" s="19">
        <v>340</v>
      </c>
      <c r="M64" s="19">
        <v>339</v>
      </c>
      <c r="N64" s="28">
        <f t="shared" si="2"/>
        <v>99.705882352941174</v>
      </c>
    </row>
    <row r="65" spans="1:14">
      <c r="A65" s="29" t="s">
        <v>73</v>
      </c>
      <c r="B65" s="30" t="s">
        <v>144</v>
      </c>
      <c r="C65" s="19">
        <v>2462</v>
      </c>
      <c r="D65" s="19">
        <v>1326</v>
      </c>
      <c r="E65" s="20">
        <f t="shared" si="0"/>
        <v>53.858651502843216</v>
      </c>
      <c r="F65" s="19">
        <v>1326</v>
      </c>
      <c r="G65" s="19">
        <v>1320</v>
      </c>
      <c r="H65" s="24">
        <f t="shared" si="1"/>
        <v>99.547511312217196</v>
      </c>
      <c r="I65" s="25">
        <v>2462</v>
      </c>
      <c r="J65" s="25">
        <v>1474</v>
      </c>
      <c r="K65" s="20">
        <v>59.87</v>
      </c>
      <c r="L65" s="19">
        <v>1474</v>
      </c>
      <c r="M65" s="19">
        <v>1472</v>
      </c>
      <c r="N65" s="28">
        <f t="shared" si="2"/>
        <v>99.864314789687924</v>
      </c>
    </row>
    <row r="66" spans="1:14">
      <c r="A66" s="29" t="s">
        <v>74</v>
      </c>
      <c r="B66" s="30" t="s">
        <v>144</v>
      </c>
      <c r="C66" s="19">
        <v>1030</v>
      </c>
      <c r="D66" s="19">
        <v>592</v>
      </c>
      <c r="E66" s="20">
        <f t="shared" si="0"/>
        <v>57.475728155339802</v>
      </c>
      <c r="F66" s="19">
        <v>592</v>
      </c>
      <c r="G66" s="19">
        <v>590</v>
      </c>
      <c r="H66" s="24">
        <f t="shared" si="1"/>
        <v>99.662162162162161</v>
      </c>
      <c r="I66" s="25">
        <v>1039</v>
      </c>
      <c r="J66" s="25">
        <v>648</v>
      </c>
      <c r="K66" s="20">
        <v>62.37</v>
      </c>
      <c r="L66" s="19">
        <v>648</v>
      </c>
      <c r="M66" s="19">
        <v>648</v>
      </c>
      <c r="N66" s="28">
        <f t="shared" si="2"/>
        <v>100</v>
      </c>
    </row>
    <row r="67" spans="1:14">
      <c r="A67" s="29" t="s">
        <v>75</v>
      </c>
      <c r="B67" s="30" t="s">
        <v>143</v>
      </c>
      <c r="C67" s="19">
        <v>1796</v>
      </c>
      <c r="D67" s="19">
        <v>877</v>
      </c>
      <c r="E67" s="20">
        <f t="shared" si="0"/>
        <v>48.830734966592424</v>
      </c>
      <c r="F67" s="19">
        <v>877</v>
      </c>
      <c r="G67" s="19">
        <v>873</v>
      </c>
      <c r="H67" s="24">
        <f t="shared" si="1"/>
        <v>99.54389965792474</v>
      </c>
      <c r="I67" s="25">
        <v>1782</v>
      </c>
      <c r="J67" s="25">
        <v>933</v>
      </c>
      <c r="K67" s="20">
        <v>52.36</v>
      </c>
      <c r="L67" s="19">
        <v>933</v>
      </c>
      <c r="M67" s="19">
        <v>933</v>
      </c>
      <c r="N67" s="28">
        <f t="shared" si="2"/>
        <v>100</v>
      </c>
    </row>
    <row r="68" spans="1:14">
      <c r="A68" s="29" t="s">
        <v>76</v>
      </c>
      <c r="B68" s="30" t="s">
        <v>143</v>
      </c>
      <c r="C68" s="19">
        <v>10558</v>
      </c>
      <c r="D68" s="19">
        <v>5672</v>
      </c>
      <c r="E68" s="20">
        <f t="shared" si="0"/>
        <v>53.722295889372987</v>
      </c>
      <c r="F68" s="19">
        <v>5668</v>
      </c>
      <c r="G68" s="19">
        <v>5647</v>
      </c>
      <c r="H68" s="24">
        <f t="shared" si="1"/>
        <v>99.629498941425538</v>
      </c>
      <c r="I68" s="25">
        <v>10635</v>
      </c>
      <c r="J68" s="25">
        <v>6230</v>
      </c>
      <c r="K68" s="20">
        <v>58.58</v>
      </c>
      <c r="L68" s="19">
        <v>6228</v>
      </c>
      <c r="M68" s="19">
        <v>6219</v>
      </c>
      <c r="N68" s="28">
        <f t="shared" si="2"/>
        <v>99.855491329479776</v>
      </c>
    </row>
    <row r="69" spans="1:14">
      <c r="A69" s="29" t="s">
        <v>77</v>
      </c>
      <c r="B69" s="30" t="s">
        <v>142</v>
      </c>
      <c r="C69" s="19">
        <v>774</v>
      </c>
      <c r="D69" s="19">
        <v>430</v>
      </c>
      <c r="E69" s="20">
        <f t="shared" si="0"/>
        <v>55.555555555555557</v>
      </c>
      <c r="F69" s="19">
        <v>430</v>
      </c>
      <c r="G69" s="19">
        <v>428</v>
      </c>
      <c r="H69" s="24">
        <f t="shared" si="1"/>
        <v>99.534883720930239</v>
      </c>
      <c r="I69" s="25">
        <v>792</v>
      </c>
      <c r="J69" s="25">
        <v>489</v>
      </c>
      <c r="K69" s="20">
        <v>61.74</v>
      </c>
      <c r="L69" s="19">
        <v>489</v>
      </c>
      <c r="M69" s="19">
        <v>489</v>
      </c>
      <c r="N69" s="28">
        <f t="shared" si="2"/>
        <v>100</v>
      </c>
    </row>
    <row r="70" spans="1:14">
      <c r="A70" s="29" t="s">
        <v>78</v>
      </c>
      <c r="B70" s="30" t="s">
        <v>143</v>
      </c>
      <c r="C70" s="19">
        <v>245</v>
      </c>
      <c r="D70" s="19">
        <v>93</v>
      </c>
      <c r="E70" s="20">
        <f t="shared" si="0"/>
        <v>37.95918367346939</v>
      </c>
      <c r="F70" s="19">
        <v>93</v>
      </c>
      <c r="G70" s="19">
        <v>93</v>
      </c>
      <c r="H70" s="24">
        <f t="shared" si="1"/>
        <v>100</v>
      </c>
      <c r="I70" s="25">
        <v>244</v>
      </c>
      <c r="J70" s="25">
        <v>116</v>
      </c>
      <c r="K70" s="20">
        <v>47.54</v>
      </c>
      <c r="L70" s="19">
        <v>116</v>
      </c>
      <c r="M70" s="19">
        <v>116</v>
      </c>
      <c r="N70" s="28">
        <f t="shared" si="2"/>
        <v>100</v>
      </c>
    </row>
    <row r="71" spans="1:14">
      <c r="A71" s="29" t="s">
        <v>79</v>
      </c>
      <c r="B71" s="30" t="s">
        <v>143</v>
      </c>
      <c r="C71" s="19">
        <v>226</v>
      </c>
      <c r="D71" s="19">
        <v>136</v>
      </c>
      <c r="E71" s="20">
        <f t="shared" si="0"/>
        <v>60.176991150442483</v>
      </c>
      <c r="F71" s="19">
        <v>136</v>
      </c>
      <c r="G71" s="19">
        <v>135</v>
      </c>
      <c r="H71" s="24">
        <f t="shared" si="1"/>
        <v>99.264705882352942</v>
      </c>
      <c r="I71" s="25">
        <v>225</v>
      </c>
      <c r="J71" s="25">
        <v>147</v>
      </c>
      <c r="K71" s="20">
        <v>65.33</v>
      </c>
      <c r="L71" s="19">
        <v>147</v>
      </c>
      <c r="M71" s="19">
        <v>146</v>
      </c>
      <c r="N71" s="28">
        <f t="shared" si="2"/>
        <v>99.319727891156461</v>
      </c>
    </row>
    <row r="72" spans="1:14">
      <c r="A72" s="29" t="s">
        <v>80</v>
      </c>
      <c r="B72" s="30" t="s">
        <v>142</v>
      </c>
      <c r="C72" s="19">
        <v>253</v>
      </c>
      <c r="D72" s="19">
        <v>157</v>
      </c>
      <c r="E72" s="20">
        <f t="shared" ref="E72:E135" si="3">D72/C72*100</f>
        <v>62.055335968379445</v>
      </c>
      <c r="F72" s="19">
        <v>157</v>
      </c>
      <c r="G72" s="19">
        <v>156</v>
      </c>
      <c r="H72" s="24">
        <f t="shared" ref="H72:H135" si="4">G72/F72*100</f>
        <v>99.363057324840767</v>
      </c>
      <c r="I72" s="25">
        <v>253</v>
      </c>
      <c r="J72" s="25">
        <v>166</v>
      </c>
      <c r="K72" s="20">
        <v>65.61</v>
      </c>
      <c r="L72" s="19">
        <v>166</v>
      </c>
      <c r="M72" s="19">
        <v>166</v>
      </c>
      <c r="N72" s="28">
        <f t="shared" ref="N72:N135" si="5">M72/L72*100</f>
        <v>100</v>
      </c>
    </row>
    <row r="73" spans="1:14">
      <c r="A73" s="29" t="s">
        <v>11</v>
      </c>
      <c r="B73" s="30" t="s">
        <v>143</v>
      </c>
      <c r="C73" s="19">
        <v>340</v>
      </c>
      <c r="D73" s="19">
        <v>150</v>
      </c>
      <c r="E73" s="20">
        <f t="shared" si="3"/>
        <v>44.117647058823529</v>
      </c>
      <c r="F73" s="19">
        <v>150</v>
      </c>
      <c r="G73" s="19">
        <v>150</v>
      </c>
      <c r="H73" s="24">
        <f t="shared" si="4"/>
        <v>100</v>
      </c>
      <c r="I73" s="25">
        <v>342</v>
      </c>
      <c r="J73" s="25">
        <v>144</v>
      </c>
      <c r="K73" s="20">
        <v>42.11</v>
      </c>
      <c r="L73" s="19">
        <v>144</v>
      </c>
      <c r="M73" s="19">
        <v>144</v>
      </c>
      <c r="N73" s="28">
        <f t="shared" si="5"/>
        <v>100</v>
      </c>
    </row>
    <row r="74" spans="1:14">
      <c r="A74" s="29" t="s">
        <v>81</v>
      </c>
      <c r="B74" s="30" t="s">
        <v>143</v>
      </c>
      <c r="C74" s="19">
        <v>280</v>
      </c>
      <c r="D74" s="19">
        <v>156</v>
      </c>
      <c r="E74" s="20">
        <f t="shared" si="3"/>
        <v>55.714285714285715</v>
      </c>
      <c r="F74" s="19">
        <v>156</v>
      </c>
      <c r="G74" s="19">
        <v>153</v>
      </c>
      <c r="H74" s="24">
        <f t="shared" si="4"/>
        <v>98.076923076923066</v>
      </c>
      <c r="I74" s="25">
        <v>278</v>
      </c>
      <c r="J74" s="25">
        <v>177</v>
      </c>
      <c r="K74" s="20">
        <v>63.67</v>
      </c>
      <c r="L74" s="19">
        <v>177</v>
      </c>
      <c r="M74" s="19">
        <v>176</v>
      </c>
      <c r="N74" s="28">
        <f t="shared" si="5"/>
        <v>99.435028248587571</v>
      </c>
    </row>
    <row r="75" spans="1:14">
      <c r="A75" s="29" t="s">
        <v>82</v>
      </c>
      <c r="B75" s="30" t="s">
        <v>142</v>
      </c>
      <c r="C75" s="19">
        <v>6238</v>
      </c>
      <c r="D75" s="19">
        <v>3026</v>
      </c>
      <c r="E75" s="20">
        <f t="shared" si="3"/>
        <v>48.509137544084638</v>
      </c>
      <c r="F75" s="19">
        <v>3026</v>
      </c>
      <c r="G75" s="19">
        <v>3003</v>
      </c>
      <c r="H75" s="24">
        <f t="shared" si="4"/>
        <v>99.23992068737607</v>
      </c>
      <c r="I75" s="25">
        <v>6215</v>
      </c>
      <c r="J75" s="25">
        <v>3334</v>
      </c>
      <c r="K75" s="20">
        <v>53.64</v>
      </c>
      <c r="L75" s="19">
        <v>3334</v>
      </c>
      <c r="M75" s="19">
        <v>3328</v>
      </c>
      <c r="N75" s="28">
        <f t="shared" si="5"/>
        <v>99.820035992801436</v>
      </c>
    </row>
    <row r="76" spans="1:14">
      <c r="A76" s="29" t="s">
        <v>83</v>
      </c>
      <c r="B76" s="30" t="s">
        <v>142</v>
      </c>
      <c r="C76" s="19">
        <v>3369</v>
      </c>
      <c r="D76" s="19">
        <v>1985</v>
      </c>
      <c r="E76" s="20">
        <f t="shared" si="3"/>
        <v>58.919560700504604</v>
      </c>
      <c r="F76" s="19">
        <v>1980</v>
      </c>
      <c r="G76" s="19">
        <v>1970</v>
      </c>
      <c r="H76" s="24">
        <f t="shared" si="4"/>
        <v>99.494949494949495</v>
      </c>
      <c r="I76" s="25">
        <v>3349</v>
      </c>
      <c r="J76" s="25">
        <v>2135</v>
      </c>
      <c r="K76" s="20">
        <v>63.75</v>
      </c>
      <c r="L76" s="19">
        <v>2133</v>
      </c>
      <c r="M76" s="19">
        <v>2127</v>
      </c>
      <c r="N76" s="28">
        <f t="shared" si="5"/>
        <v>99.718706047819978</v>
      </c>
    </row>
    <row r="77" spans="1:14">
      <c r="A77" s="29" t="s">
        <v>6</v>
      </c>
      <c r="B77" s="30" t="s">
        <v>144</v>
      </c>
      <c r="C77" s="19">
        <v>179</v>
      </c>
      <c r="D77" s="19">
        <v>51</v>
      </c>
      <c r="E77" s="20">
        <f t="shared" si="3"/>
        <v>28.491620111731841</v>
      </c>
      <c r="F77" s="19">
        <v>51</v>
      </c>
      <c r="G77" s="19">
        <v>51</v>
      </c>
      <c r="H77" s="24">
        <f t="shared" si="4"/>
        <v>100</v>
      </c>
      <c r="I77" s="25">
        <v>181</v>
      </c>
      <c r="J77" s="25">
        <v>66</v>
      </c>
      <c r="K77" s="20">
        <v>36.46</v>
      </c>
      <c r="L77" s="19">
        <v>66</v>
      </c>
      <c r="M77" s="19">
        <v>66</v>
      </c>
      <c r="N77" s="28">
        <f t="shared" si="5"/>
        <v>100</v>
      </c>
    </row>
    <row r="78" spans="1:14">
      <c r="A78" s="29" t="s">
        <v>84</v>
      </c>
      <c r="B78" s="30" t="s">
        <v>142</v>
      </c>
      <c r="C78" s="19">
        <v>305</v>
      </c>
      <c r="D78" s="19">
        <v>208</v>
      </c>
      <c r="E78" s="20">
        <f t="shared" si="3"/>
        <v>68.1967213114754</v>
      </c>
      <c r="F78" s="19">
        <v>207</v>
      </c>
      <c r="G78" s="19">
        <v>204</v>
      </c>
      <c r="H78" s="24">
        <f t="shared" si="4"/>
        <v>98.550724637681171</v>
      </c>
      <c r="I78" s="25">
        <v>287</v>
      </c>
      <c r="J78" s="25">
        <v>268</v>
      </c>
      <c r="K78" s="20">
        <v>93.38</v>
      </c>
      <c r="L78" s="19">
        <v>268</v>
      </c>
      <c r="M78" s="19">
        <v>267</v>
      </c>
      <c r="N78" s="28">
        <f t="shared" si="5"/>
        <v>99.626865671641795</v>
      </c>
    </row>
    <row r="79" spans="1:14">
      <c r="A79" s="29" t="s">
        <v>85</v>
      </c>
      <c r="B79" s="30" t="s">
        <v>144</v>
      </c>
      <c r="C79" s="19">
        <v>2077</v>
      </c>
      <c r="D79" s="19">
        <v>958</v>
      </c>
      <c r="E79" s="20">
        <f t="shared" si="3"/>
        <v>46.124217621569571</v>
      </c>
      <c r="F79" s="19">
        <v>957</v>
      </c>
      <c r="G79" s="19">
        <v>943</v>
      </c>
      <c r="H79" s="24">
        <f t="shared" si="4"/>
        <v>98.537095088819228</v>
      </c>
      <c r="I79" s="25">
        <v>2076</v>
      </c>
      <c r="J79" s="25">
        <v>1104</v>
      </c>
      <c r="K79" s="20">
        <v>53.18</v>
      </c>
      <c r="L79" s="19">
        <v>1104</v>
      </c>
      <c r="M79" s="19">
        <v>1102</v>
      </c>
      <c r="N79" s="28">
        <f t="shared" si="5"/>
        <v>99.818840579710141</v>
      </c>
    </row>
    <row r="80" spans="1:14">
      <c r="A80" s="29" t="s">
        <v>86</v>
      </c>
      <c r="B80" s="30" t="s">
        <v>143</v>
      </c>
      <c r="C80" s="19">
        <v>416</v>
      </c>
      <c r="D80" s="19">
        <v>205</v>
      </c>
      <c r="E80" s="20">
        <f t="shared" si="3"/>
        <v>49.278846153846153</v>
      </c>
      <c r="F80" s="19">
        <v>205</v>
      </c>
      <c r="G80" s="19">
        <v>205</v>
      </c>
      <c r="H80" s="24">
        <f t="shared" si="4"/>
        <v>100</v>
      </c>
      <c r="I80" s="25">
        <v>417</v>
      </c>
      <c r="J80" s="25">
        <v>219</v>
      </c>
      <c r="K80" s="20">
        <v>52.52</v>
      </c>
      <c r="L80" s="19">
        <v>219</v>
      </c>
      <c r="M80" s="19">
        <v>219</v>
      </c>
      <c r="N80" s="28">
        <f t="shared" si="5"/>
        <v>100</v>
      </c>
    </row>
    <row r="81" spans="1:14">
      <c r="A81" s="29" t="s">
        <v>87</v>
      </c>
      <c r="B81" s="30" t="s">
        <v>143</v>
      </c>
      <c r="C81" s="19">
        <v>186</v>
      </c>
      <c r="D81" s="19">
        <v>91</v>
      </c>
      <c r="E81" s="20">
        <f t="shared" si="3"/>
        <v>48.924731182795696</v>
      </c>
      <c r="F81" s="19">
        <v>91</v>
      </c>
      <c r="G81" s="19">
        <v>91</v>
      </c>
      <c r="H81" s="24">
        <f t="shared" si="4"/>
        <v>100</v>
      </c>
      <c r="I81" s="25">
        <v>190</v>
      </c>
      <c r="J81" s="25">
        <v>106</v>
      </c>
      <c r="K81" s="20">
        <v>55.79</v>
      </c>
      <c r="L81" s="19">
        <v>106</v>
      </c>
      <c r="M81" s="19">
        <v>106</v>
      </c>
      <c r="N81" s="28">
        <f t="shared" si="5"/>
        <v>100</v>
      </c>
    </row>
    <row r="82" spans="1:14">
      <c r="A82" s="29" t="s">
        <v>7</v>
      </c>
      <c r="B82" s="30" t="s">
        <v>143</v>
      </c>
      <c r="C82" s="19">
        <v>199</v>
      </c>
      <c r="D82" s="19">
        <v>109</v>
      </c>
      <c r="E82" s="20">
        <f t="shared" si="3"/>
        <v>54.773869346733676</v>
      </c>
      <c r="F82" s="19">
        <v>109</v>
      </c>
      <c r="G82" s="19">
        <v>106</v>
      </c>
      <c r="H82" s="24">
        <f t="shared" si="4"/>
        <v>97.247706422018354</v>
      </c>
      <c r="I82" s="25">
        <v>203</v>
      </c>
      <c r="J82" s="25">
        <v>135</v>
      </c>
      <c r="K82" s="20">
        <v>66.5</v>
      </c>
      <c r="L82" s="19">
        <v>135</v>
      </c>
      <c r="M82" s="19">
        <v>133</v>
      </c>
      <c r="N82" s="28">
        <f t="shared" si="5"/>
        <v>98.518518518518519</v>
      </c>
    </row>
    <row r="83" spans="1:14">
      <c r="A83" s="29" t="s">
        <v>88</v>
      </c>
      <c r="B83" s="30" t="s">
        <v>144</v>
      </c>
      <c r="C83" s="19">
        <v>1346</v>
      </c>
      <c r="D83" s="19">
        <v>583</v>
      </c>
      <c r="E83" s="20">
        <f t="shared" si="3"/>
        <v>43.313521545319468</v>
      </c>
      <c r="F83" s="19">
        <v>582</v>
      </c>
      <c r="G83" s="19">
        <v>582</v>
      </c>
      <c r="H83" s="24">
        <f t="shared" si="4"/>
        <v>100</v>
      </c>
      <c r="I83" s="25">
        <v>1350</v>
      </c>
      <c r="J83" s="25">
        <v>653</v>
      </c>
      <c r="K83" s="20">
        <v>48.37</v>
      </c>
      <c r="L83" s="19">
        <v>653</v>
      </c>
      <c r="M83" s="19">
        <v>649</v>
      </c>
      <c r="N83" s="28">
        <f t="shared" si="5"/>
        <v>99.387442572741193</v>
      </c>
    </row>
    <row r="84" spans="1:14">
      <c r="A84" s="29" t="s">
        <v>89</v>
      </c>
      <c r="B84" s="30" t="s">
        <v>142</v>
      </c>
      <c r="C84" s="19">
        <v>14080</v>
      </c>
      <c r="D84" s="19">
        <v>7627</v>
      </c>
      <c r="E84" s="20">
        <f t="shared" si="3"/>
        <v>54.169034090909093</v>
      </c>
      <c r="F84" s="19">
        <v>7600</v>
      </c>
      <c r="G84" s="19">
        <v>7541</v>
      </c>
      <c r="H84" s="24">
        <f t="shared" si="4"/>
        <v>99.223684210526315</v>
      </c>
      <c r="I84" s="25">
        <v>13936</v>
      </c>
      <c r="J84" s="25">
        <v>8259</v>
      </c>
      <c r="K84" s="20">
        <v>59.26</v>
      </c>
      <c r="L84" s="19">
        <v>8254</v>
      </c>
      <c r="M84" s="19">
        <v>8239</v>
      </c>
      <c r="N84" s="28">
        <f t="shared" si="5"/>
        <v>99.818269929731045</v>
      </c>
    </row>
    <row r="85" spans="1:14">
      <c r="A85" s="29" t="s">
        <v>90</v>
      </c>
      <c r="B85" s="30" t="s">
        <v>142</v>
      </c>
      <c r="C85" s="19">
        <v>680</v>
      </c>
      <c r="D85" s="19">
        <v>478</v>
      </c>
      <c r="E85" s="20">
        <f t="shared" si="3"/>
        <v>70.294117647058812</v>
      </c>
      <c r="F85" s="19">
        <v>478</v>
      </c>
      <c r="G85" s="19">
        <v>478</v>
      </c>
      <c r="H85" s="24">
        <f t="shared" si="4"/>
        <v>100</v>
      </c>
      <c r="I85" s="25">
        <v>680</v>
      </c>
      <c r="J85" s="25">
        <v>516</v>
      </c>
      <c r="K85" s="20">
        <v>75.88</v>
      </c>
      <c r="L85" s="19">
        <v>516</v>
      </c>
      <c r="M85" s="19">
        <v>515</v>
      </c>
      <c r="N85" s="28">
        <f t="shared" si="5"/>
        <v>99.806201550387598</v>
      </c>
    </row>
    <row r="86" spans="1:14">
      <c r="A86" s="29" t="s">
        <v>91</v>
      </c>
      <c r="B86" s="30" t="s">
        <v>142</v>
      </c>
      <c r="C86" s="19">
        <v>395</v>
      </c>
      <c r="D86" s="19">
        <v>190</v>
      </c>
      <c r="E86" s="20">
        <f t="shared" si="3"/>
        <v>48.101265822784811</v>
      </c>
      <c r="F86" s="19">
        <v>190</v>
      </c>
      <c r="G86" s="19">
        <v>190</v>
      </c>
      <c r="H86" s="24">
        <f t="shared" si="4"/>
        <v>100</v>
      </c>
      <c r="I86" s="25">
        <v>383</v>
      </c>
      <c r="J86" s="25">
        <v>212</v>
      </c>
      <c r="K86" s="20">
        <v>55.35</v>
      </c>
      <c r="L86" s="19">
        <v>212</v>
      </c>
      <c r="M86" s="19">
        <v>212</v>
      </c>
      <c r="N86" s="28">
        <f t="shared" si="5"/>
        <v>100</v>
      </c>
    </row>
    <row r="87" spans="1:14">
      <c r="A87" s="29" t="s">
        <v>92</v>
      </c>
      <c r="B87" s="30" t="s">
        <v>143</v>
      </c>
      <c r="C87" s="19">
        <v>91</v>
      </c>
      <c r="D87" s="19">
        <v>49</v>
      </c>
      <c r="E87" s="20">
        <f t="shared" si="3"/>
        <v>53.846153846153847</v>
      </c>
      <c r="F87" s="19">
        <v>49</v>
      </c>
      <c r="G87" s="19">
        <v>49</v>
      </c>
      <c r="H87" s="24">
        <f t="shared" si="4"/>
        <v>100</v>
      </c>
      <c r="I87" s="25">
        <v>94</v>
      </c>
      <c r="J87" s="25">
        <v>50</v>
      </c>
      <c r="K87" s="20">
        <v>53.19</v>
      </c>
      <c r="L87" s="19">
        <v>50</v>
      </c>
      <c r="M87" s="19">
        <v>50</v>
      </c>
      <c r="N87" s="28">
        <f t="shared" si="5"/>
        <v>100</v>
      </c>
    </row>
    <row r="88" spans="1:14">
      <c r="A88" s="29" t="s">
        <v>93</v>
      </c>
      <c r="B88" s="30" t="s">
        <v>142</v>
      </c>
      <c r="C88" s="19">
        <v>604</v>
      </c>
      <c r="D88" s="19">
        <v>387</v>
      </c>
      <c r="E88" s="20">
        <f t="shared" si="3"/>
        <v>64.072847682119203</v>
      </c>
      <c r="F88" s="19">
        <v>387</v>
      </c>
      <c r="G88" s="19">
        <v>386</v>
      </c>
      <c r="H88" s="24">
        <f t="shared" si="4"/>
        <v>99.741602067183464</v>
      </c>
      <c r="I88" s="25">
        <v>697</v>
      </c>
      <c r="J88" s="25">
        <v>512</v>
      </c>
      <c r="K88" s="20">
        <v>73.459999999999994</v>
      </c>
      <c r="L88" s="19">
        <v>512</v>
      </c>
      <c r="M88" s="19">
        <v>509</v>
      </c>
      <c r="N88" s="28">
        <f t="shared" si="5"/>
        <v>99.4140625</v>
      </c>
    </row>
    <row r="89" spans="1:14">
      <c r="A89" s="29" t="s">
        <v>94</v>
      </c>
      <c r="B89" s="30" t="s">
        <v>142</v>
      </c>
      <c r="C89" s="19">
        <v>411</v>
      </c>
      <c r="D89" s="19">
        <v>284</v>
      </c>
      <c r="E89" s="20">
        <f t="shared" si="3"/>
        <v>69.099756690997566</v>
      </c>
      <c r="F89" s="19">
        <v>284</v>
      </c>
      <c r="G89" s="19">
        <v>284</v>
      </c>
      <c r="H89" s="24">
        <f t="shared" si="4"/>
        <v>100</v>
      </c>
      <c r="I89" s="25">
        <v>405</v>
      </c>
      <c r="J89" s="25">
        <v>301</v>
      </c>
      <c r="K89" s="20">
        <v>74.319999999999993</v>
      </c>
      <c r="L89" s="19">
        <v>301</v>
      </c>
      <c r="M89" s="19">
        <v>300</v>
      </c>
      <c r="N89" s="28">
        <f t="shared" si="5"/>
        <v>99.667774086378742</v>
      </c>
    </row>
    <row r="90" spans="1:14">
      <c r="A90" s="29" t="s">
        <v>95</v>
      </c>
      <c r="B90" s="30" t="s">
        <v>143</v>
      </c>
      <c r="C90" s="19">
        <v>1559</v>
      </c>
      <c r="D90" s="19">
        <v>707</v>
      </c>
      <c r="E90" s="20">
        <f t="shared" si="3"/>
        <v>45.349583066067993</v>
      </c>
      <c r="F90" s="19">
        <v>707</v>
      </c>
      <c r="G90" s="19">
        <v>702</v>
      </c>
      <c r="H90" s="24">
        <f t="shared" si="4"/>
        <v>99.292786421499287</v>
      </c>
      <c r="I90" s="25">
        <v>1558</v>
      </c>
      <c r="J90" s="25">
        <v>804</v>
      </c>
      <c r="K90" s="20">
        <v>51.6</v>
      </c>
      <c r="L90" s="19">
        <v>804</v>
      </c>
      <c r="M90" s="19">
        <v>802</v>
      </c>
      <c r="N90" s="28">
        <f t="shared" si="5"/>
        <v>99.75124378109453</v>
      </c>
    </row>
    <row r="91" spans="1:14">
      <c r="A91" s="29" t="s">
        <v>96</v>
      </c>
      <c r="B91" s="30" t="s">
        <v>143</v>
      </c>
      <c r="C91" s="19">
        <v>160</v>
      </c>
      <c r="D91" s="19">
        <v>81</v>
      </c>
      <c r="E91" s="20">
        <f t="shared" si="3"/>
        <v>50.625</v>
      </c>
      <c r="F91" s="19">
        <v>81</v>
      </c>
      <c r="G91" s="19">
        <v>81</v>
      </c>
      <c r="H91" s="24">
        <f t="shared" si="4"/>
        <v>100</v>
      </c>
      <c r="I91" s="25">
        <v>158</v>
      </c>
      <c r="J91" s="25">
        <v>97</v>
      </c>
      <c r="K91" s="20">
        <v>61.39</v>
      </c>
      <c r="L91" s="19">
        <v>97</v>
      </c>
      <c r="M91" s="19">
        <v>97</v>
      </c>
      <c r="N91" s="28">
        <f t="shared" si="5"/>
        <v>100</v>
      </c>
    </row>
    <row r="92" spans="1:14">
      <c r="A92" s="29" t="s">
        <v>97</v>
      </c>
      <c r="B92" s="30" t="s">
        <v>143</v>
      </c>
      <c r="C92" s="19">
        <v>209</v>
      </c>
      <c r="D92" s="19">
        <v>135</v>
      </c>
      <c r="E92" s="20">
        <f t="shared" si="3"/>
        <v>64.593301435406701</v>
      </c>
      <c r="F92" s="19">
        <v>135</v>
      </c>
      <c r="G92" s="19">
        <v>135</v>
      </c>
      <c r="H92" s="24">
        <f t="shared" si="4"/>
        <v>100</v>
      </c>
      <c r="I92" s="25">
        <v>216</v>
      </c>
      <c r="J92" s="25">
        <v>149</v>
      </c>
      <c r="K92" s="20">
        <v>68.98</v>
      </c>
      <c r="L92" s="19">
        <v>149</v>
      </c>
      <c r="M92" s="19">
        <v>148</v>
      </c>
      <c r="N92" s="28">
        <f t="shared" si="5"/>
        <v>99.328859060402692</v>
      </c>
    </row>
    <row r="93" spans="1:14">
      <c r="A93" s="29" t="s">
        <v>98</v>
      </c>
      <c r="B93" s="30" t="s">
        <v>142</v>
      </c>
      <c r="C93" s="19">
        <v>254</v>
      </c>
      <c r="D93" s="19">
        <v>147</v>
      </c>
      <c r="E93" s="20">
        <f t="shared" si="3"/>
        <v>57.874015748031496</v>
      </c>
      <c r="F93" s="19">
        <v>147</v>
      </c>
      <c r="G93" s="19">
        <v>146</v>
      </c>
      <c r="H93" s="24">
        <f t="shared" si="4"/>
        <v>99.319727891156461</v>
      </c>
      <c r="I93" s="25">
        <v>257</v>
      </c>
      <c r="J93" s="25">
        <v>159</v>
      </c>
      <c r="K93" s="20">
        <v>61.87</v>
      </c>
      <c r="L93" s="19">
        <v>159</v>
      </c>
      <c r="M93" s="19">
        <v>159</v>
      </c>
      <c r="N93" s="28">
        <f t="shared" si="5"/>
        <v>100</v>
      </c>
    </row>
    <row r="94" spans="1:14">
      <c r="A94" s="29" t="s">
        <v>99</v>
      </c>
      <c r="B94" s="30" t="s">
        <v>143</v>
      </c>
      <c r="C94" s="19">
        <v>123</v>
      </c>
      <c r="D94" s="19">
        <v>66</v>
      </c>
      <c r="E94" s="20">
        <f t="shared" si="3"/>
        <v>53.658536585365859</v>
      </c>
      <c r="F94" s="19">
        <v>66</v>
      </c>
      <c r="G94" s="19">
        <v>64</v>
      </c>
      <c r="H94" s="24">
        <f t="shared" si="4"/>
        <v>96.969696969696969</v>
      </c>
      <c r="I94" s="25">
        <v>121</v>
      </c>
      <c r="J94" s="25">
        <v>75</v>
      </c>
      <c r="K94" s="20">
        <v>61.98</v>
      </c>
      <c r="L94" s="19">
        <v>75</v>
      </c>
      <c r="M94" s="19">
        <v>75</v>
      </c>
      <c r="N94" s="28">
        <f t="shared" si="5"/>
        <v>100</v>
      </c>
    </row>
    <row r="95" spans="1:14">
      <c r="A95" s="29" t="s">
        <v>100</v>
      </c>
      <c r="B95" s="30" t="s">
        <v>143</v>
      </c>
      <c r="C95" s="19">
        <v>92</v>
      </c>
      <c r="D95" s="19">
        <v>50</v>
      </c>
      <c r="E95" s="20">
        <f t="shared" si="3"/>
        <v>54.347826086956516</v>
      </c>
      <c r="F95" s="19">
        <v>50</v>
      </c>
      <c r="G95" s="19">
        <v>50</v>
      </c>
      <c r="H95" s="24">
        <f t="shared" si="4"/>
        <v>100</v>
      </c>
      <c r="I95" s="25">
        <v>91</v>
      </c>
      <c r="J95" s="25">
        <v>61</v>
      </c>
      <c r="K95" s="20">
        <v>67.03</v>
      </c>
      <c r="L95" s="19">
        <v>61</v>
      </c>
      <c r="M95" s="19">
        <v>61</v>
      </c>
      <c r="N95" s="28">
        <f t="shared" si="5"/>
        <v>100</v>
      </c>
    </row>
    <row r="96" spans="1:14">
      <c r="A96" s="29" t="s">
        <v>101</v>
      </c>
      <c r="B96" s="30" t="s">
        <v>144</v>
      </c>
      <c r="C96" s="19">
        <v>68</v>
      </c>
      <c r="D96" s="19">
        <v>40</v>
      </c>
      <c r="E96" s="20">
        <f t="shared" si="3"/>
        <v>58.82352941176471</v>
      </c>
      <c r="F96" s="19">
        <v>40</v>
      </c>
      <c r="G96" s="19">
        <v>40</v>
      </c>
      <c r="H96" s="24">
        <f t="shared" si="4"/>
        <v>100</v>
      </c>
      <c r="I96" s="25">
        <v>72</v>
      </c>
      <c r="J96" s="25">
        <v>46</v>
      </c>
      <c r="K96" s="20">
        <v>63.89</v>
      </c>
      <c r="L96" s="19">
        <v>46</v>
      </c>
      <c r="M96" s="19">
        <v>45</v>
      </c>
      <c r="N96" s="28">
        <f t="shared" si="5"/>
        <v>97.826086956521735</v>
      </c>
    </row>
    <row r="97" spans="1:14">
      <c r="A97" s="29" t="s">
        <v>102</v>
      </c>
      <c r="B97" s="30" t="s">
        <v>142</v>
      </c>
      <c r="C97" s="19">
        <v>460</v>
      </c>
      <c r="D97" s="19">
        <v>222</v>
      </c>
      <c r="E97" s="20">
        <f t="shared" si="3"/>
        <v>48.260869565217391</v>
      </c>
      <c r="F97" s="19">
        <v>222</v>
      </c>
      <c r="G97" s="19">
        <v>222</v>
      </c>
      <c r="H97" s="24">
        <f t="shared" si="4"/>
        <v>100</v>
      </c>
      <c r="I97" s="25">
        <v>460</v>
      </c>
      <c r="J97" s="25">
        <v>238</v>
      </c>
      <c r="K97" s="20">
        <v>51.74</v>
      </c>
      <c r="L97" s="19">
        <v>238</v>
      </c>
      <c r="M97" s="19">
        <v>238</v>
      </c>
      <c r="N97" s="28">
        <f t="shared" si="5"/>
        <v>100</v>
      </c>
    </row>
    <row r="98" spans="1:14">
      <c r="A98" s="29" t="s">
        <v>103</v>
      </c>
      <c r="B98" s="30" t="s">
        <v>144</v>
      </c>
      <c r="C98" s="19">
        <v>2479</v>
      </c>
      <c r="D98" s="19">
        <v>1003</v>
      </c>
      <c r="E98" s="20">
        <f t="shared" si="3"/>
        <v>40.459862847922551</v>
      </c>
      <c r="F98" s="19">
        <v>1003</v>
      </c>
      <c r="G98" s="19">
        <v>992</v>
      </c>
      <c r="H98" s="24">
        <f t="shared" si="4"/>
        <v>98.903290129611165</v>
      </c>
      <c r="I98" s="25">
        <v>2487</v>
      </c>
      <c r="J98" s="25">
        <v>1107</v>
      </c>
      <c r="K98" s="20">
        <v>44.51</v>
      </c>
      <c r="L98" s="19">
        <v>1095</v>
      </c>
      <c r="M98" s="19">
        <v>1092</v>
      </c>
      <c r="N98" s="28">
        <f t="shared" si="5"/>
        <v>99.726027397260282</v>
      </c>
    </row>
    <row r="99" spans="1:14">
      <c r="A99" s="29" t="s">
        <v>12</v>
      </c>
      <c r="B99" s="30" t="s">
        <v>144</v>
      </c>
      <c r="C99" s="19">
        <v>259</v>
      </c>
      <c r="D99" s="19">
        <v>92</v>
      </c>
      <c r="E99" s="20">
        <f t="shared" si="3"/>
        <v>35.521235521235525</v>
      </c>
      <c r="F99" s="19">
        <v>92</v>
      </c>
      <c r="G99" s="19">
        <v>91</v>
      </c>
      <c r="H99" s="24">
        <f t="shared" si="4"/>
        <v>98.91304347826086</v>
      </c>
      <c r="I99" s="25">
        <v>259</v>
      </c>
      <c r="J99" s="25">
        <v>106</v>
      </c>
      <c r="K99" s="20">
        <v>40.93</v>
      </c>
      <c r="L99" s="19">
        <v>106</v>
      </c>
      <c r="M99" s="19">
        <v>106</v>
      </c>
      <c r="N99" s="28">
        <f t="shared" si="5"/>
        <v>100</v>
      </c>
    </row>
    <row r="100" spans="1:14">
      <c r="A100" s="29" t="s">
        <v>104</v>
      </c>
      <c r="B100" s="30" t="s">
        <v>142</v>
      </c>
      <c r="C100" s="19">
        <v>988</v>
      </c>
      <c r="D100" s="19">
        <v>568</v>
      </c>
      <c r="E100" s="20">
        <f t="shared" si="3"/>
        <v>57.48987854251012</v>
      </c>
      <c r="F100" s="19">
        <v>568</v>
      </c>
      <c r="G100" s="19">
        <v>564</v>
      </c>
      <c r="H100" s="24">
        <f t="shared" si="4"/>
        <v>99.295774647887328</v>
      </c>
      <c r="I100" s="25">
        <v>991</v>
      </c>
      <c r="J100" s="25">
        <v>625</v>
      </c>
      <c r="K100" s="20">
        <v>63.07</v>
      </c>
      <c r="L100" s="19">
        <v>624</v>
      </c>
      <c r="M100" s="19">
        <v>622</v>
      </c>
      <c r="N100" s="28">
        <f t="shared" si="5"/>
        <v>99.679487179487182</v>
      </c>
    </row>
    <row r="101" spans="1:14">
      <c r="A101" s="29" t="s">
        <v>105</v>
      </c>
      <c r="B101" s="30" t="s">
        <v>143</v>
      </c>
      <c r="C101" s="19">
        <v>1502</v>
      </c>
      <c r="D101" s="19">
        <v>772</v>
      </c>
      <c r="E101" s="20">
        <f t="shared" si="3"/>
        <v>51.398135818908116</v>
      </c>
      <c r="F101" s="19">
        <v>770</v>
      </c>
      <c r="G101" s="19">
        <v>769</v>
      </c>
      <c r="H101" s="24">
        <f t="shared" si="4"/>
        <v>99.870129870129873</v>
      </c>
      <c r="I101" s="25">
        <v>1505</v>
      </c>
      <c r="J101" s="25">
        <v>844</v>
      </c>
      <c r="K101" s="20">
        <v>56.08</v>
      </c>
      <c r="L101" s="19">
        <v>842</v>
      </c>
      <c r="M101" s="19">
        <v>842</v>
      </c>
      <c r="N101" s="28">
        <f t="shared" si="5"/>
        <v>100</v>
      </c>
    </row>
    <row r="102" spans="1:14">
      <c r="A102" s="29" t="s">
        <v>106</v>
      </c>
      <c r="B102" s="30" t="s">
        <v>142</v>
      </c>
      <c r="C102" s="19">
        <v>143</v>
      </c>
      <c r="D102" s="19">
        <v>95</v>
      </c>
      <c r="E102" s="20">
        <f t="shared" si="3"/>
        <v>66.43356643356644</v>
      </c>
      <c r="F102" s="19">
        <v>95</v>
      </c>
      <c r="G102" s="19">
        <v>94</v>
      </c>
      <c r="H102" s="24">
        <f t="shared" si="4"/>
        <v>98.94736842105263</v>
      </c>
      <c r="I102" s="25">
        <v>143</v>
      </c>
      <c r="J102" s="25">
        <v>96</v>
      </c>
      <c r="K102" s="20">
        <v>67.13</v>
      </c>
      <c r="L102" s="19">
        <v>96</v>
      </c>
      <c r="M102" s="19">
        <v>96</v>
      </c>
      <c r="N102" s="28">
        <f t="shared" si="5"/>
        <v>100</v>
      </c>
    </row>
    <row r="103" spans="1:14">
      <c r="A103" s="29" t="s">
        <v>107</v>
      </c>
      <c r="B103" s="30" t="s">
        <v>144</v>
      </c>
      <c r="C103" s="19">
        <v>19130</v>
      </c>
      <c r="D103" s="19">
        <v>9243</v>
      </c>
      <c r="E103" s="20">
        <f t="shared" si="3"/>
        <v>48.316779926816515</v>
      </c>
      <c r="F103" s="19">
        <v>9238</v>
      </c>
      <c r="G103" s="19">
        <v>9185</v>
      </c>
      <c r="H103" s="24">
        <f t="shared" si="4"/>
        <v>99.426282745182931</v>
      </c>
      <c r="I103" s="25">
        <v>19024</v>
      </c>
      <c r="J103" s="25">
        <v>10273</v>
      </c>
      <c r="K103" s="20">
        <v>54</v>
      </c>
      <c r="L103" s="19">
        <v>10272</v>
      </c>
      <c r="M103" s="19">
        <v>10245</v>
      </c>
      <c r="N103" s="28">
        <f t="shared" si="5"/>
        <v>99.737149532710276</v>
      </c>
    </row>
    <row r="104" spans="1:14">
      <c r="A104" s="29" t="s">
        <v>108</v>
      </c>
      <c r="B104" s="30" t="s">
        <v>142</v>
      </c>
      <c r="C104" s="19">
        <v>501</v>
      </c>
      <c r="D104" s="19">
        <v>268</v>
      </c>
      <c r="E104" s="20">
        <f t="shared" si="3"/>
        <v>53.493013972055891</v>
      </c>
      <c r="F104" s="19">
        <v>268</v>
      </c>
      <c r="G104" s="19">
        <v>267</v>
      </c>
      <c r="H104" s="24">
        <f t="shared" si="4"/>
        <v>99.626865671641795</v>
      </c>
      <c r="I104" s="25">
        <v>504</v>
      </c>
      <c r="J104" s="25">
        <v>296</v>
      </c>
      <c r="K104" s="20">
        <v>58.73</v>
      </c>
      <c r="L104" s="19">
        <v>296</v>
      </c>
      <c r="M104" s="19">
        <v>295</v>
      </c>
      <c r="N104" s="28">
        <f t="shared" si="5"/>
        <v>99.662162162162161</v>
      </c>
    </row>
    <row r="105" spans="1:14">
      <c r="A105" s="29" t="s">
        <v>109</v>
      </c>
      <c r="B105" s="30" t="s">
        <v>143</v>
      </c>
      <c r="C105" s="19">
        <v>387</v>
      </c>
      <c r="D105" s="19">
        <v>201</v>
      </c>
      <c r="E105" s="20">
        <f t="shared" si="3"/>
        <v>51.937984496124031</v>
      </c>
      <c r="F105" s="19">
        <v>201</v>
      </c>
      <c r="G105" s="19">
        <v>201</v>
      </c>
      <c r="H105" s="24">
        <f t="shared" si="4"/>
        <v>100</v>
      </c>
      <c r="I105" s="25">
        <v>388</v>
      </c>
      <c r="J105" s="25">
        <v>222</v>
      </c>
      <c r="K105" s="20">
        <v>57.22</v>
      </c>
      <c r="L105" s="19">
        <v>222</v>
      </c>
      <c r="M105" s="19">
        <v>220</v>
      </c>
      <c r="N105" s="28">
        <f t="shared" si="5"/>
        <v>99.099099099099092</v>
      </c>
    </row>
    <row r="106" spans="1:14">
      <c r="A106" s="29" t="s">
        <v>110</v>
      </c>
      <c r="B106" s="30" t="s">
        <v>144</v>
      </c>
      <c r="C106" s="19">
        <v>692</v>
      </c>
      <c r="D106" s="19">
        <v>435</v>
      </c>
      <c r="E106" s="20">
        <f t="shared" si="3"/>
        <v>62.861271676300575</v>
      </c>
      <c r="F106" s="19">
        <v>434</v>
      </c>
      <c r="G106" s="19">
        <v>431</v>
      </c>
      <c r="H106" s="24">
        <f t="shared" si="4"/>
        <v>99.308755760368655</v>
      </c>
      <c r="I106" s="25">
        <v>692</v>
      </c>
      <c r="J106" s="25">
        <v>469</v>
      </c>
      <c r="K106" s="20">
        <v>67.77</v>
      </c>
      <c r="L106" s="19">
        <v>469</v>
      </c>
      <c r="M106" s="19">
        <v>469</v>
      </c>
      <c r="N106" s="28">
        <f t="shared" si="5"/>
        <v>100</v>
      </c>
    </row>
    <row r="107" spans="1:14">
      <c r="A107" s="29" t="s">
        <v>111</v>
      </c>
      <c r="B107" s="30" t="s">
        <v>142</v>
      </c>
      <c r="C107" s="19">
        <v>477</v>
      </c>
      <c r="D107" s="19">
        <v>256</v>
      </c>
      <c r="E107" s="20">
        <f t="shared" si="3"/>
        <v>53.668763102725372</v>
      </c>
      <c r="F107" s="19">
        <v>256</v>
      </c>
      <c r="G107" s="19">
        <v>255</v>
      </c>
      <c r="H107" s="24">
        <f t="shared" si="4"/>
        <v>99.609375</v>
      </c>
      <c r="I107" s="25">
        <v>478</v>
      </c>
      <c r="J107" s="25">
        <v>295</v>
      </c>
      <c r="K107" s="20">
        <v>61.72</v>
      </c>
      <c r="L107" s="19">
        <v>294</v>
      </c>
      <c r="M107" s="19">
        <v>294</v>
      </c>
      <c r="N107" s="28">
        <f t="shared" si="5"/>
        <v>100</v>
      </c>
    </row>
    <row r="108" spans="1:14">
      <c r="A108" s="29" t="s">
        <v>112</v>
      </c>
      <c r="B108" s="30" t="s">
        <v>142</v>
      </c>
      <c r="C108" s="19">
        <v>450</v>
      </c>
      <c r="D108" s="19">
        <v>261</v>
      </c>
      <c r="E108" s="20">
        <f t="shared" si="3"/>
        <v>57.999999999999993</v>
      </c>
      <c r="F108" s="19">
        <v>261</v>
      </c>
      <c r="G108" s="19">
        <v>259</v>
      </c>
      <c r="H108" s="24">
        <f t="shared" si="4"/>
        <v>99.23371647509579</v>
      </c>
      <c r="I108" s="25">
        <v>454</v>
      </c>
      <c r="J108" s="25">
        <v>274</v>
      </c>
      <c r="K108" s="20">
        <v>60.35</v>
      </c>
      <c r="L108" s="19">
        <v>274</v>
      </c>
      <c r="M108" s="19">
        <v>273</v>
      </c>
      <c r="N108" s="28">
        <f t="shared" si="5"/>
        <v>99.635036496350367</v>
      </c>
    </row>
    <row r="109" spans="1:14">
      <c r="A109" s="29" t="s">
        <v>113</v>
      </c>
      <c r="B109" s="30" t="s">
        <v>144</v>
      </c>
      <c r="C109" s="19">
        <v>375</v>
      </c>
      <c r="D109" s="19">
        <v>212</v>
      </c>
      <c r="E109" s="20">
        <f t="shared" si="3"/>
        <v>56.533333333333339</v>
      </c>
      <c r="F109" s="19">
        <v>212</v>
      </c>
      <c r="G109" s="19">
        <v>208</v>
      </c>
      <c r="H109" s="24">
        <f t="shared" si="4"/>
        <v>98.113207547169807</v>
      </c>
      <c r="I109" s="25">
        <v>394</v>
      </c>
      <c r="J109" s="25">
        <v>238</v>
      </c>
      <c r="K109" s="20">
        <v>60.41</v>
      </c>
      <c r="L109" s="19">
        <v>238</v>
      </c>
      <c r="M109" s="19">
        <v>238</v>
      </c>
      <c r="N109" s="28">
        <f t="shared" si="5"/>
        <v>100</v>
      </c>
    </row>
    <row r="110" spans="1:14">
      <c r="A110" s="29" t="s">
        <v>114</v>
      </c>
      <c r="B110" s="30" t="s">
        <v>144</v>
      </c>
      <c r="C110" s="19">
        <v>1353</v>
      </c>
      <c r="D110" s="19">
        <v>724</v>
      </c>
      <c r="E110" s="20">
        <f t="shared" si="3"/>
        <v>53.510716925351076</v>
      </c>
      <c r="F110" s="19">
        <v>724</v>
      </c>
      <c r="G110" s="19">
        <v>715</v>
      </c>
      <c r="H110" s="24">
        <f t="shared" si="4"/>
        <v>98.756906077348063</v>
      </c>
      <c r="I110" s="25">
        <v>1338</v>
      </c>
      <c r="J110" s="25">
        <v>813</v>
      </c>
      <c r="K110" s="20">
        <v>60.76</v>
      </c>
      <c r="L110" s="19">
        <v>813</v>
      </c>
      <c r="M110" s="19">
        <v>813</v>
      </c>
      <c r="N110" s="28">
        <f t="shared" si="5"/>
        <v>100</v>
      </c>
    </row>
    <row r="111" spans="1:14">
      <c r="A111" s="29" t="s">
        <v>115</v>
      </c>
      <c r="B111" s="30" t="s">
        <v>144</v>
      </c>
      <c r="C111" s="19">
        <v>256</v>
      </c>
      <c r="D111" s="19">
        <v>172</v>
      </c>
      <c r="E111" s="20">
        <f t="shared" si="3"/>
        <v>67.1875</v>
      </c>
      <c r="F111" s="19">
        <v>172</v>
      </c>
      <c r="G111" s="19">
        <v>172</v>
      </c>
      <c r="H111" s="24">
        <f t="shared" si="4"/>
        <v>100</v>
      </c>
      <c r="I111" s="25">
        <v>255</v>
      </c>
      <c r="J111" s="25">
        <v>189</v>
      </c>
      <c r="K111" s="20">
        <v>74.12</v>
      </c>
      <c r="L111" s="19">
        <v>189</v>
      </c>
      <c r="M111" s="19">
        <v>188</v>
      </c>
      <c r="N111" s="28">
        <f t="shared" si="5"/>
        <v>99.470899470899468</v>
      </c>
    </row>
    <row r="112" spans="1:14">
      <c r="A112" s="29" t="s">
        <v>116</v>
      </c>
      <c r="B112" s="30" t="s">
        <v>142</v>
      </c>
      <c r="C112" s="19">
        <v>524</v>
      </c>
      <c r="D112" s="19">
        <v>282</v>
      </c>
      <c r="E112" s="20">
        <f t="shared" si="3"/>
        <v>53.81679389312977</v>
      </c>
      <c r="F112" s="19">
        <v>282</v>
      </c>
      <c r="G112" s="19">
        <v>280</v>
      </c>
      <c r="H112" s="24">
        <f t="shared" si="4"/>
        <v>99.290780141843967</v>
      </c>
      <c r="I112" s="25">
        <v>529</v>
      </c>
      <c r="J112" s="25">
        <v>310</v>
      </c>
      <c r="K112" s="20">
        <v>58.6</v>
      </c>
      <c r="L112" s="19">
        <v>310</v>
      </c>
      <c r="M112" s="19">
        <v>310</v>
      </c>
      <c r="N112" s="28">
        <f t="shared" si="5"/>
        <v>100</v>
      </c>
    </row>
    <row r="113" spans="1:14">
      <c r="A113" s="29" t="s">
        <v>117</v>
      </c>
      <c r="B113" s="30" t="s">
        <v>144</v>
      </c>
      <c r="C113" s="19">
        <v>265</v>
      </c>
      <c r="D113" s="19">
        <v>163</v>
      </c>
      <c r="E113" s="20">
        <f t="shared" si="3"/>
        <v>61.509433962264147</v>
      </c>
      <c r="F113" s="19">
        <v>163</v>
      </c>
      <c r="G113" s="19">
        <v>161</v>
      </c>
      <c r="H113" s="24">
        <f t="shared" si="4"/>
        <v>98.773006134969322</v>
      </c>
      <c r="I113" s="25">
        <v>274</v>
      </c>
      <c r="J113" s="25">
        <v>181</v>
      </c>
      <c r="K113" s="20">
        <v>66.06</v>
      </c>
      <c r="L113" s="19">
        <v>181</v>
      </c>
      <c r="M113" s="19">
        <v>181</v>
      </c>
      <c r="N113" s="28">
        <f t="shared" si="5"/>
        <v>100</v>
      </c>
    </row>
    <row r="114" spans="1:14">
      <c r="A114" s="29" t="s">
        <v>118</v>
      </c>
      <c r="B114" s="30" t="s">
        <v>142</v>
      </c>
      <c r="C114" s="19">
        <v>478</v>
      </c>
      <c r="D114" s="19">
        <v>215</v>
      </c>
      <c r="E114" s="20">
        <f t="shared" si="3"/>
        <v>44.979079497907946</v>
      </c>
      <c r="F114" s="19">
        <v>215</v>
      </c>
      <c r="G114" s="19">
        <v>214</v>
      </c>
      <c r="H114" s="24">
        <f t="shared" si="4"/>
        <v>99.534883720930239</v>
      </c>
      <c r="I114" s="25">
        <v>479</v>
      </c>
      <c r="J114" s="25">
        <v>249</v>
      </c>
      <c r="K114" s="20">
        <v>51.98</v>
      </c>
      <c r="L114" s="19">
        <v>249</v>
      </c>
      <c r="M114" s="19">
        <v>248</v>
      </c>
      <c r="N114" s="28">
        <f t="shared" si="5"/>
        <v>99.598393574297177</v>
      </c>
    </row>
    <row r="115" spans="1:14">
      <c r="A115" s="29" t="s">
        <v>119</v>
      </c>
      <c r="B115" s="30" t="s">
        <v>144</v>
      </c>
      <c r="C115" s="19">
        <v>144</v>
      </c>
      <c r="D115" s="19">
        <v>79</v>
      </c>
      <c r="E115" s="20">
        <f t="shared" si="3"/>
        <v>54.861111111111114</v>
      </c>
      <c r="F115" s="19">
        <v>79</v>
      </c>
      <c r="G115" s="19">
        <v>77</v>
      </c>
      <c r="H115" s="24">
        <f t="shared" si="4"/>
        <v>97.468354430379748</v>
      </c>
      <c r="I115" s="25">
        <v>144</v>
      </c>
      <c r="J115" s="25">
        <v>86</v>
      </c>
      <c r="K115" s="20">
        <v>59.72</v>
      </c>
      <c r="L115" s="19">
        <v>86</v>
      </c>
      <c r="M115" s="19">
        <v>86</v>
      </c>
      <c r="N115" s="28">
        <f t="shared" si="5"/>
        <v>100</v>
      </c>
    </row>
    <row r="116" spans="1:14">
      <c r="A116" s="29" t="s">
        <v>120</v>
      </c>
      <c r="B116" s="30" t="s">
        <v>143</v>
      </c>
      <c r="C116" s="19">
        <v>2352</v>
      </c>
      <c r="D116" s="19">
        <v>1085</v>
      </c>
      <c r="E116" s="20">
        <f t="shared" si="3"/>
        <v>46.130952380952387</v>
      </c>
      <c r="F116" s="19">
        <v>1085</v>
      </c>
      <c r="G116" s="19">
        <v>1076</v>
      </c>
      <c r="H116" s="24">
        <f t="shared" si="4"/>
        <v>99.170506912442391</v>
      </c>
      <c r="I116" s="25">
        <v>2348</v>
      </c>
      <c r="J116" s="25">
        <v>1201</v>
      </c>
      <c r="K116" s="20">
        <v>51.15</v>
      </c>
      <c r="L116" s="19">
        <v>1201</v>
      </c>
      <c r="M116" s="19">
        <v>1198</v>
      </c>
      <c r="N116" s="28">
        <f t="shared" si="5"/>
        <v>99.750208159866787</v>
      </c>
    </row>
    <row r="117" spans="1:14">
      <c r="A117" s="29" t="s">
        <v>121</v>
      </c>
      <c r="B117" s="30" t="s">
        <v>142</v>
      </c>
      <c r="C117" s="19">
        <v>91</v>
      </c>
      <c r="D117" s="19">
        <v>64</v>
      </c>
      <c r="E117" s="20">
        <f t="shared" si="3"/>
        <v>70.329670329670336</v>
      </c>
      <c r="F117" s="19">
        <v>64</v>
      </c>
      <c r="G117" s="19">
        <v>64</v>
      </c>
      <c r="H117" s="24">
        <f t="shared" si="4"/>
        <v>100</v>
      </c>
      <c r="I117" s="25">
        <v>91</v>
      </c>
      <c r="J117" s="25">
        <v>64</v>
      </c>
      <c r="K117" s="20">
        <v>70.33</v>
      </c>
      <c r="L117" s="19">
        <v>64</v>
      </c>
      <c r="M117" s="19">
        <v>64</v>
      </c>
      <c r="N117" s="28">
        <f t="shared" si="5"/>
        <v>100</v>
      </c>
    </row>
    <row r="118" spans="1:14">
      <c r="A118" s="29" t="s">
        <v>8</v>
      </c>
      <c r="B118" s="30" t="s">
        <v>144</v>
      </c>
      <c r="C118" s="19">
        <v>187</v>
      </c>
      <c r="D118" s="19">
        <v>125</v>
      </c>
      <c r="E118" s="20">
        <f t="shared" si="3"/>
        <v>66.844919786096256</v>
      </c>
      <c r="F118" s="19">
        <v>125</v>
      </c>
      <c r="G118" s="19">
        <v>125</v>
      </c>
      <c r="H118" s="24">
        <f t="shared" si="4"/>
        <v>100</v>
      </c>
      <c r="I118" s="25">
        <v>193</v>
      </c>
      <c r="J118" s="25">
        <v>125</v>
      </c>
      <c r="K118" s="20">
        <v>64.77</v>
      </c>
      <c r="L118" s="19">
        <v>125</v>
      </c>
      <c r="M118" s="19">
        <v>125</v>
      </c>
      <c r="N118" s="28">
        <f t="shared" si="5"/>
        <v>100</v>
      </c>
    </row>
    <row r="119" spans="1:14">
      <c r="A119" s="29" t="s">
        <v>122</v>
      </c>
      <c r="B119" s="30" t="s">
        <v>142</v>
      </c>
      <c r="C119" s="19">
        <v>2981</v>
      </c>
      <c r="D119" s="19">
        <v>1473</v>
      </c>
      <c r="E119" s="20">
        <f t="shared" si="3"/>
        <v>49.412948674941291</v>
      </c>
      <c r="F119" s="19">
        <v>1472</v>
      </c>
      <c r="G119" s="19">
        <v>1469</v>
      </c>
      <c r="H119" s="24">
        <f t="shared" si="4"/>
        <v>99.796195652173907</v>
      </c>
      <c r="I119" s="25">
        <v>2960</v>
      </c>
      <c r="J119" s="25">
        <v>1636</v>
      </c>
      <c r="K119" s="20">
        <v>55.27</v>
      </c>
      <c r="L119" s="19">
        <v>1635</v>
      </c>
      <c r="M119" s="19">
        <v>1632</v>
      </c>
      <c r="N119" s="28">
        <f t="shared" si="5"/>
        <v>99.816513761467888</v>
      </c>
    </row>
    <row r="120" spans="1:14">
      <c r="A120" s="29" t="s">
        <v>123</v>
      </c>
      <c r="B120" s="30" t="s">
        <v>143</v>
      </c>
      <c r="C120" s="19">
        <v>300</v>
      </c>
      <c r="D120" s="19">
        <v>169</v>
      </c>
      <c r="E120" s="20">
        <f t="shared" si="3"/>
        <v>56.333333333333336</v>
      </c>
      <c r="F120" s="19">
        <v>168</v>
      </c>
      <c r="G120" s="19">
        <v>168</v>
      </c>
      <c r="H120" s="24">
        <f t="shared" si="4"/>
        <v>100</v>
      </c>
      <c r="I120" s="25">
        <v>298</v>
      </c>
      <c r="J120" s="25">
        <v>177</v>
      </c>
      <c r="K120" s="20">
        <v>59.4</v>
      </c>
      <c r="L120" s="19">
        <v>177</v>
      </c>
      <c r="M120" s="19">
        <v>177</v>
      </c>
      <c r="N120" s="28">
        <f t="shared" si="5"/>
        <v>100</v>
      </c>
    </row>
    <row r="121" spans="1:14">
      <c r="A121" s="29" t="s">
        <v>124</v>
      </c>
      <c r="B121" s="30" t="s">
        <v>143</v>
      </c>
      <c r="C121" s="19">
        <v>319</v>
      </c>
      <c r="D121" s="19">
        <v>199</v>
      </c>
      <c r="E121" s="20">
        <f t="shared" si="3"/>
        <v>62.382445141065837</v>
      </c>
      <c r="F121" s="19">
        <v>199</v>
      </c>
      <c r="G121" s="19">
        <v>199</v>
      </c>
      <c r="H121" s="24">
        <f t="shared" si="4"/>
        <v>100</v>
      </c>
      <c r="I121" s="25">
        <v>320</v>
      </c>
      <c r="J121" s="25">
        <v>214</v>
      </c>
      <c r="K121" s="20">
        <v>66.88</v>
      </c>
      <c r="L121" s="19">
        <v>214</v>
      </c>
      <c r="M121" s="19">
        <v>212</v>
      </c>
      <c r="N121" s="28">
        <f t="shared" si="5"/>
        <v>99.065420560747668</v>
      </c>
    </row>
    <row r="122" spans="1:14">
      <c r="A122" s="29" t="s">
        <v>125</v>
      </c>
      <c r="B122" s="30" t="s">
        <v>143</v>
      </c>
      <c r="C122" s="19">
        <v>744</v>
      </c>
      <c r="D122" s="19">
        <v>411</v>
      </c>
      <c r="E122" s="20">
        <f t="shared" si="3"/>
        <v>55.241935483870961</v>
      </c>
      <c r="F122" s="19">
        <v>411</v>
      </c>
      <c r="G122" s="19">
        <v>408</v>
      </c>
      <c r="H122" s="24">
        <f t="shared" si="4"/>
        <v>99.270072992700733</v>
      </c>
      <c r="I122" s="25">
        <v>743</v>
      </c>
      <c r="J122" s="25">
        <v>434</v>
      </c>
      <c r="K122" s="20">
        <v>58.41</v>
      </c>
      <c r="L122" s="19">
        <v>434</v>
      </c>
      <c r="M122" s="19">
        <v>433</v>
      </c>
      <c r="N122" s="28">
        <f t="shared" si="5"/>
        <v>99.769585253456214</v>
      </c>
    </row>
    <row r="123" spans="1:14">
      <c r="A123" s="29" t="s">
        <v>126</v>
      </c>
      <c r="B123" s="30" t="s">
        <v>143</v>
      </c>
      <c r="C123" s="19">
        <v>113</v>
      </c>
      <c r="D123" s="19">
        <v>75</v>
      </c>
      <c r="E123" s="20">
        <f t="shared" si="3"/>
        <v>66.371681415929203</v>
      </c>
      <c r="F123" s="19">
        <v>75</v>
      </c>
      <c r="G123" s="19">
        <v>73</v>
      </c>
      <c r="H123" s="24">
        <f t="shared" si="4"/>
        <v>97.333333333333343</v>
      </c>
      <c r="I123" s="25">
        <v>112</v>
      </c>
      <c r="J123" s="25">
        <v>78</v>
      </c>
      <c r="K123" s="20">
        <v>69.64</v>
      </c>
      <c r="L123" s="19">
        <v>78</v>
      </c>
      <c r="M123" s="19">
        <v>77</v>
      </c>
      <c r="N123" s="28">
        <f t="shared" si="5"/>
        <v>98.71794871794873</v>
      </c>
    </row>
    <row r="124" spans="1:14">
      <c r="A124" s="29" t="s">
        <v>127</v>
      </c>
      <c r="B124" s="30" t="s">
        <v>142</v>
      </c>
      <c r="C124" s="19">
        <v>455</v>
      </c>
      <c r="D124" s="19">
        <v>263</v>
      </c>
      <c r="E124" s="20">
        <f t="shared" si="3"/>
        <v>57.802197802197796</v>
      </c>
      <c r="F124" s="19">
        <v>263</v>
      </c>
      <c r="G124" s="19">
        <v>263</v>
      </c>
      <c r="H124" s="24">
        <f t="shared" si="4"/>
        <v>100</v>
      </c>
      <c r="I124" s="25">
        <v>452</v>
      </c>
      <c r="J124" s="25">
        <v>275</v>
      </c>
      <c r="K124" s="20">
        <v>60.84</v>
      </c>
      <c r="L124" s="19">
        <v>275</v>
      </c>
      <c r="M124" s="19">
        <v>272</v>
      </c>
      <c r="N124" s="28">
        <f t="shared" si="5"/>
        <v>98.909090909090907</v>
      </c>
    </row>
    <row r="125" spans="1:14">
      <c r="A125" s="29" t="s">
        <v>128</v>
      </c>
      <c r="B125" s="30" t="s">
        <v>142</v>
      </c>
      <c r="C125" s="19">
        <v>292</v>
      </c>
      <c r="D125" s="19">
        <v>161</v>
      </c>
      <c r="E125" s="20">
        <f t="shared" si="3"/>
        <v>55.136986301369859</v>
      </c>
      <c r="F125" s="19">
        <v>161</v>
      </c>
      <c r="G125" s="19">
        <v>159</v>
      </c>
      <c r="H125" s="24">
        <f t="shared" si="4"/>
        <v>98.757763975155271</v>
      </c>
      <c r="I125" s="25">
        <v>285</v>
      </c>
      <c r="J125" s="25">
        <v>182</v>
      </c>
      <c r="K125" s="20">
        <v>63.86</v>
      </c>
      <c r="L125" s="19">
        <v>182</v>
      </c>
      <c r="M125" s="19">
        <v>181</v>
      </c>
      <c r="N125" s="28">
        <f t="shared" si="5"/>
        <v>99.45054945054946</v>
      </c>
    </row>
    <row r="126" spans="1:14">
      <c r="A126" s="29" t="s">
        <v>129</v>
      </c>
      <c r="B126" s="30" t="s">
        <v>143</v>
      </c>
      <c r="C126" s="19">
        <v>382</v>
      </c>
      <c r="D126" s="19">
        <v>233</v>
      </c>
      <c r="E126" s="20">
        <f t="shared" si="3"/>
        <v>60.994764397905755</v>
      </c>
      <c r="F126" s="19">
        <v>233</v>
      </c>
      <c r="G126" s="19">
        <v>233</v>
      </c>
      <c r="H126" s="24">
        <f t="shared" si="4"/>
        <v>100</v>
      </c>
      <c r="I126" s="25">
        <v>381</v>
      </c>
      <c r="J126" s="25">
        <v>249</v>
      </c>
      <c r="K126" s="20">
        <v>65.349999999999994</v>
      </c>
      <c r="L126" s="19">
        <v>249</v>
      </c>
      <c r="M126" s="19">
        <v>247</v>
      </c>
      <c r="N126" s="28">
        <f t="shared" si="5"/>
        <v>99.196787148594382</v>
      </c>
    </row>
    <row r="127" spans="1:14">
      <c r="A127" s="29" t="s">
        <v>130</v>
      </c>
      <c r="B127" s="30" t="s">
        <v>142</v>
      </c>
      <c r="C127" s="19">
        <v>437</v>
      </c>
      <c r="D127" s="19">
        <v>282</v>
      </c>
      <c r="E127" s="20">
        <f t="shared" si="3"/>
        <v>64.530892448512589</v>
      </c>
      <c r="F127" s="19">
        <v>282</v>
      </c>
      <c r="G127" s="19">
        <v>281</v>
      </c>
      <c r="H127" s="24">
        <f t="shared" si="4"/>
        <v>99.645390070921991</v>
      </c>
      <c r="I127" s="25">
        <v>435</v>
      </c>
      <c r="J127" s="25">
        <v>287</v>
      </c>
      <c r="K127" s="20">
        <v>65.98</v>
      </c>
      <c r="L127" s="19">
        <v>287</v>
      </c>
      <c r="M127" s="19">
        <v>286</v>
      </c>
      <c r="N127" s="28">
        <f t="shared" si="5"/>
        <v>99.651567944250871</v>
      </c>
    </row>
    <row r="128" spans="1:14">
      <c r="A128" s="29" t="s">
        <v>131</v>
      </c>
      <c r="B128" s="30" t="s">
        <v>143</v>
      </c>
      <c r="C128" s="19">
        <v>1820</v>
      </c>
      <c r="D128" s="19">
        <v>1021</v>
      </c>
      <c r="E128" s="20">
        <f t="shared" si="3"/>
        <v>56.098901098901102</v>
      </c>
      <c r="F128" s="19">
        <v>1021</v>
      </c>
      <c r="G128" s="19">
        <v>1015</v>
      </c>
      <c r="H128" s="24">
        <f t="shared" si="4"/>
        <v>99.412340842311465</v>
      </c>
      <c r="I128" s="25">
        <v>1792</v>
      </c>
      <c r="J128" s="25">
        <v>1085</v>
      </c>
      <c r="K128" s="20">
        <v>60.55</v>
      </c>
      <c r="L128" s="19">
        <v>1085</v>
      </c>
      <c r="M128" s="19">
        <v>1083</v>
      </c>
      <c r="N128" s="28">
        <f t="shared" si="5"/>
        <v>99.815668202764968</v>
      </c>
    </row>
    <row r="129" spans="1:14">
      <c r="A129" s="29" t="s">
        <v>132</v>
      </c>
      <c r="B129" s="30" t="s">
        <v>143</v>
      </c>
      <c r="C129" s="19">
        <v>125</v>
      </c>
      <c r="D129" s="19">
        <v>73</v>
      </c>
      <c r="E129" s="20">
        <f t="shared" si="3"/>
        <v>58.4</v>
      </c>
      <c r="F129" s="19">
        <v>73</v>
      </c>
      <c r="G129" s="19">
        <v>70</v>
      </c>
      <c r="H129" s="24">
        <f t="shared" si="4"/>
        <v>95.890410958904098</v>
      </c>
      <c r="I129" s="25">
        <v>125</v>
      </c>
      <c r="J129" s="25">
        <v>72</v>
      </c>
      <c r="K129" s="20">
        <v>57.6</v>
      </c>
      <c r="L129" s="19">
        <v>72</v>
      </c>
      <c r="M129" s="19">
        <v>72</v>
      </c>
      <c r="N129" s="28">
        <f t="shared" si="5"/>
        <v>100</v>
      </c>
    </row>
    <row r="130" spans="1:14">
      <c r="A130" s="29" t="s">
        <v>133</v>
      </c>
      <c r="B130" s="30" t="s">
        <v>142</v>
      </c>
      <c r="C130" s="19">
        <v>385</v>
      </c>
      <c r="D130" s="19">
        <v>167</v>
      </c>
      <c r="E130" s="20">
        <f t="shared" si="3"/>
        <v>43.376623376623371</v>
      </c>
      <c r="F130" s="19">
        <v>167</v>
      </c>
      <c r="G130" s="19">
        <v>167</v>
      </c>
      <c r="H130" s="24">
        <f t="shared" si="4"/>
        <v>100</v>
      </c>
      <c r="I130" s="25">
        <v>392</v>
      </c>
      <c r="J130" s="25">
        <v>204</v>
      </c>
      <c r="K130" s="20">
        <v>52.04</v>
      </c>
      <c r="L130" s="19">
        <v>204</v>
      </c>
      <c r="M130" s="19">
        <v>204</v>
      </c>
      <c r="N130" s="28">
        <f t="shared" si="5"/>
        <v>100</v>
      </c>
    </row>
    <row r="131" spans="1:14">
      <c r="A131" s="29" t="s">
        <v>134</v>
      </c>
      <c r="B131" s="30" t="s">
        <v>144</v>
      </c>
      <c r="C131" s="19">
        <v>901</v>
      </c>
      <c r="D131" s="19">
        <v>388</v>
      </c>
      <c r="E131" s="20">
        <f t="shared" si="3"/>
        <v>43.063263041065483</v>
      </c>
      <c r="F131" s="19">
        <v>387</v>
      </c>
      <c r="G131" s="19">
        <v>386</v>
      </c>
      <c r="H131" s="24">
        <f t="shared" si="4"/>
        <v>99.741602067183464</v>
      </c>
      <c r="I131" s="25">
        <v>899</v>
      </c>
      <c r="J131" s="25">
        <v>428</v>
      </c>
      <c r="K131" s="20">
        <v>47.61</v>
      </c>
      <c r="L131" s="19">
        <v>428</v>
      </c>
      <c r="M131" s="19">
        <v>427</v>
      </c>
      <c r="N131" s="28">
        <f t="shared" si="5"/>
        <v>99.766355140186917</v>
      </c>
    </row>
    <row r="132" spans="1:14">
      <c r="A132" s="29" t="s">
        <v>135</v>
      </c>
      <c r="B132" s="30" t="s">
        <v>143</v>
      </c>
      <c r="C132" s="19">
        <v>105</v>
      </c>
      <c r="D132" s="19">
        <v>69</v>
      </c>
      <c r="E132" s="20">
        <f t="shared" si="3"/>
        <v>65.714285714285708</v>
      </c>
      <c r="F132" s="19">
        <v>69</v>
      </c>
      <c r="G132" s="19">
        <v>69</v>
      </c>
      <c r="H132" s="24">
        <f t="shared" si="4"/>
        <v>100</v>
      </c>
      <c r="I132" s="25">
        <v>104</v>
      </c>
      <c r="J132" s="25">
        <v>74</v>
      </c>
      <c r="K132" s="20">
        <v>71.150000000000006</v>
      </c>
      <c r="L132" s="19">
        <v>74</v>
      </c>
      <c r="M132" s="19">
        <v>71</v>
      </c>
      <c r="N132" s="28">
        <f t="shared" si="5"/>
        <v>95.945945945945937</v>
      </c>
    </row>
    <row r="133" spans="1:14">
      <c r="A133" s="29" t="s">
        <v>136</v>
      </c>
      <c r="B133" s="30" t="s">
        <v>142</v>
      </c>
      <c r="C133" s="19">
        <v>501</v>
      </c>
      <c r="D133" s="19">
        <v>281</v>
      </c>
      <c r="E133" s="20">
        <f t="shared" si="3"/>
        <v>56.087824351297414</v>
      </c>
      <c r="F133" s="19">
        <v>281</v>
      </c>
      <c r="G133" s="19">
        <v>281</v>
      </c>
      <c r="H133" s="24">
        <f t="shared" si="4"/>
        <v>100</v>
      </c>
      <c r="I133" s="25">
        <v>511</v>
      </c>
      <c r="J133" s="25">
        <v>310</v>
      </c>
      <c r="K133" s="20">
        <v>60.67</v>
      </c>
      <c r="L133" s="19">
        <v>310</v>
      </c>
      <c r="M133" s="19">
        <v>310</v>
      </c>
      <c r="N133" s="28">
        <f t="shared" si="5"/>
        <v>100</v>
      </c>
    </row>
    <row r="134" spans="1:14">
      <c r="A134" s="29" t="s">
        <v>137</v>
      </c>
      <c r="B134" s="30" t="s">
        <v>143</v>
      </c>
      <c r="C134" s="19">
        <v>166</v>
      </c>
      <c r="D134" s="19">
        <v>95</v>
      </c>
      <c r="E134" s="20">
        <f t="shared" si="3"/>
        <v>57.228915662650607</v>
      </c>
      <c r="F134" s="19">
        <v>95</v>
      </c>
      <c r="G134" s="19">
        <v>95</v>
      </c>
      <c r="H134" s="24">
        <f t="shared" si="4"/>
        <v>100</v>
      </c>
      <c r="I134" s="25">
        <v>167</v>
      </c>
      <c r="J134" s="25">
        <v>100</v>
      </c>
      <c r="K134" s="20">
        <v>59.88</v>
      </c>
      <c r="L134" s="19">
        <v>100</v>
      </c>
      <c r="M134" s="19">
        <v>100</v>
      </c>
      <c r="N134" s="28">
        <f t="shared" si="5"/>
        <v>100</v>
      </c>
    </row>
    <row r="135" spans="1:14">
      <c r="A135" s="29" t="s">
        <v>9</v>
      </c>
      <c r="B135" s="30" t="s">
        <v>142</v>
      </c>
      <c r="C135" s="19">
        <v>157</v>
      </c>
      <c r="D135" s="19">
        <v>74</v>
      </c>
      <c r="E135" s="20">
        <f t="shared" si="3"/>
        <v>47.133757961783438</v>
      </c>
      <c r="F135" s="19">
        <v>74</v>
      </c>
      <c r="G135" s="19">
        <v>74</v>
      </c>
      <c r="H135" s="24">
        <f t="shared" si="4"/>
        <v>100</v>
      </c>
      <c r="I135" s="25">
        <v>157</v>
      </c>
      <c r="J135" s="25">
        <v>84</v>
      </c>
      <c r="K135" s="20">
        <v>53.5</v>
      </c>
      <c r="L135" s="19">
        <v>84</v>
      </c>
      <c r="M135" s="19">
        <v>84</v>
      </c>
      <c r="N135" s="28">
        <f t="shared" si="5"/>
        <v>100</v>
      </c>
    </row>
    <row r="136" spans="1:14">
      <c r="A136" s="29" t="s">
        <v>138</v>
      </c>
      <c r="B136" s="30" t="s">
        <v>144</v>
      </c>
      <c r="C136" s="19">
        <v>311</v>
      </c>
      <c r="D136" s="19">
        <v>71</v>
      </c>
      <c r="E136" s="20">
        <f t="shared" ref="E136:E139" si="6">D136/C136*100</f>
        <v>22.829581993569132</v>
      </c>
      <c r="F136" s="19">
        <v>71</v>
      </c>
      <c r="G136" s="19">
        <v>71</v>
      </c>
      <c r="H136" s="24">
        <f t="shared" ref="H136:H139" si="7">G136/F136*100</f>
        <v>100</v>
      </c>
      <c r="I136" s="25">
        <v>310</v>
      </c>
      <c r="J136" s="25">
        <v>100</v>
      </c>
      <c r="K136" s="20">
        <v>32.26</v>
      </c>
      <c r="L136" s="19">
        <v>100</v>
      </c>
      <c r="M136" s="19">
        <v>100</v>
      </c>
      <c r="N136" s="28">
        <f t="shared" ref="N136:N139" si="8">M136/L136*100</f>
        <v>100</v>
      </c>
    </row>
    <row r="137" spans="1:14">
      <c r="A137" s="29" t="s">
        <v>139</v>
      </c>
      <c r="B137" s="30" t="s">
        <v>142</v>
      </c>
      <c r="C137" s="19">
        <v>275</v>
      </c>
      <c r="D137" s="19">
        <v>157</v>
      </c>
      <c r="E137" s="20">
        <f t="shared" si="6"/>
        <v>57.090909090909093</v>
      </c>
      <c r="F137" s="19">
        <v>157</v>
      </c>
      <c r="G137" s="19">
        <v>157</v>
      </c>
      <c r="H137" s="24">
        <f t="shared" si="7"/>
        <v>100</v>
      </c>
      <c r="I137" s="25">
        <v>277</v>
      </c>
      <c r="J137" s="25">
        <v>164</v>
      </c>
      <c r="K137" s="20">
        <v>59.21</v>
      </c>
      <c r="L137" s="19">
        <v>164</v>
      </c>
      <c r="M137" s="19">
        <v>164</v>
      </c>
      <c r="N137" s="28">
        <f t="shared" si="8"/>
        <v>100</v>
      </c>
    </row>
    <row r="138" spans="1:14">
      <c r="A138" s="29" t="s">
        <v>140</v>
      </c>
      <c r="B138" s="30" t="s">
        <v>143</v>
      </c>
      <c r="C138" s="19">
        <v>275</v>
      </c>
      <c r="D138" s="19">
        <v>177</v>
      </c>
      <c r="E138" s="20">
        <f t="shared" si="6"/>
        <v>64.363636363636374</v>
      </c>
      <c r="F138" s="19">
        <v>177</v>
      </c>
      <c r="G138" s="19">
        <v>177</v>
      </c>
      <c r="H138" s="24">
        <f t="shared" si="7"/>
        <v>100</v>
      </c>
      <c r="I138" s="25">
        <v>268</v>
      </c>
      <c r="J138" s="25">
        <v>184</v>
      </c>
      <c r="K138" s="20">
        <v>68.66</v>
      </c>
      <c r="L138" s="19">
        <v>184</v>
      </c>
      <c r="M138" s="19">
        <v>184</v>
      </c>
      <c r="N138" s="28">
        <f t="shared" si="8"/>
        <v>100</v>
      </c>
    </row>
    <row r="139" spans="1:14">
      <c r="A139" s="29" t="s">
        <v>141</v>
      </c>
      <c r="B139" s="30" t="s">
        <v>142</v>
      </c>
      <c r="C139" s="19">
        <v>1984</v>
      </c>
      <c r="D139" s="19">
        <v>979</v>
      </c>
      <c r="E139" s="20">
        <f t="shared" si="6"/>
        <v>49.344758064516128</v>
      </c>
      <c r="F139" s="19">
        <v>978</v>
      </c>
      <c r="G139" s="19">
        <v>974</v>
      </c>
      <c r="H139" s="24">
        <f t="shared" si="7"/>
        <v>99.591002044989779</v>
      </c>
      <c r="I139" s="25">
        <v>1961</v>
      </c>
      <c r="J139" s="25">
        <v>1077</v>
      </c>
      <c r="K139" s="20">
        <v>54.92</v>
      </c>
      <c r="L139" s="19">
        <v>1075</v>
      </c>
      <c r="M139" s="19">
        <v>1074</v>
      </c>
      <c r="N139" s="28">
        <f t="shared" si="8"/>
        <v>99.906976744186053</v>
      </c>
    </row>
  </sheetData>
  <mergeCells count="2">
    <mergeCell ref="C4:H4"/>
    <mergeCell ref="I4:N4"/>
  </mergeCells>
  <phoneticPr fontId="0" type="noConversion"/>
  <pageMargins left="0.31496062992125984" right="0.23622047244094491" top="0.35433070866141736" bottom="0.43307086614173229" header="0.27559055118110237" footer="0.23622047244094491"/>
  <pageSetup paperSize="9" scale="114" fitToHeight="0" orientation="portrait" horizontalDpi="1200" verticalDpi="1200" r:id="rId1"/>
  <headerFooter alignWithMargins="0">
    <oddFooter>&amp;R&amp;"Arial,Obyčejné"&amp;8&amp;P/&amp;N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účast</vt:lpstr>
      <vt:lpstr>účast!Názvy_tisku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Jana Spackova</cp:lastModifiedBy>
  <cp:lastPrinted>2018-01-12T12:48:10Z</cp:lastPrinted>
  <dcterms:created xsi:type="dcterms:W3CDTF">2004-11-13T11:27:42Z</dcterms:created>
  <dcterms:modified xsi:type="dcterms:W3CDTF">2018-01-29T11:34:12Z</dcterms:modified>
</cp:coreProperties>
</file>