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Jana\Aktuality\návštěvnost\rok 2025\2q\"/>
    </mc:Choice>
  </mc:AlternateContent>
  <bookViews>
    <workbookView xWindow="-120" yWindow="-120" windowWidth="29040" windowHeight="15840" firstSheet="2" activeTab="2"/>
  </bookViews>
  <sheets>
    <sheet name="List1" sheetId="1" r:id="rId1"/>
    <sheet name="hosté" sheetId="2" r:id="rId2"/>
    <sheet name="index" sheetId="3" r:id="rId3"/>
    <sheet name="pren_kraje" sheetId="4" r:id="rId4"/>
  </sheets>
  <definedNames>
    <definedName name="_xlnm._FilterDatabase" localSheetId="0" hidden="1">List1!#REF!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4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5" i="1"/>
  <c r="J11" i="1" l="1"/>
  <c r="J9" i="1"/>
</calcChain>
</file>

<file path=xl/sharedStrings.xml><?xml version="1.0" encoding="utf-8"?>
<sst xmlns="http://schemas.openxmlformats.org/spreadsheetml/2006/main" count="67" uniqueCount="23">
  <si>
    <t>Hosté</t>
  </si>
  <si>
    <t>celkem</t>
  </si>
  <si>
    <t>nerezidenti</t>
  </si>
  <si>
    <t>rezidenti</t>
  </si>
  <si>
    <r>
      <t xml:space="preserve">ČR celkem </t>
    </r>
    <r>
      <rPr>
        <sz val="11"/>
        <rFont val="Arial CE"/>
        <family val="2"/>
        <charset val="238"/>
      </rPr>
      <t/>
    </r>
  </si>
  <si>
    <t>v tom kraj:</t>
  </si>
  <si>
    <t>Hl. m. Praha</t>
  </si>
  <si>
    <t xml:space="preserve">Středočeský </t>
  </si>
  <si>
    <t xml:space="preserve">Jihočeský </t>
  </si>
  <si>
    <t xml:space="preserve">Plzeňský  </t>
  </si>
  <si>
    <t xml:space="preserve">Karlovarský </t>
  </si>
  <si>
    <t xml:space="preserve">Ústecký </t>
  </si>
  <si>
    <t xml:space="preserve">Liberecký  </t>
  </si>
  <si>
    <t xml:space="preserve">Královéhradecký </t>
  </si>
  <si>
    <t xml:space="preserve">Pardubický  </t>
  </si>
  <si>
    <r>
      <t>Vysočina</t>
    </r>
    <r>
      <rPr>
        <sz val="11"/>
        <rFont val="Arial CE"/>
        <family val="2"/>
        <charset val="238"/>
      </rPr>
      <t/>
    </r>
  </si>
  <si>
    <t xml:space="preserve">Jihomoravský  </t>
  </si>
  <si>
    <t xml:space="preserve">Olomoucký  </t>
  </si>
  <si>
    <t xml:space="preserve">Zlínský  </t>
  </si>
  <si>
    <t xml:space="preserve">Moravskoslezský  </t>
  </si>
  <si>
    <t>Index 2025/2024</t>
  </si>
  <si>
    <t>Hosté v hromadných ubytovacích zařízeních podle krajů ve 2. čtvrtletí 2025</t>
  </si>
  <si>
    <t>Vysočina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</si>
</sst>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_ ;\-0.0\ "/>
    <numFmt numFmtId="165" formatCode="#,##0_ ;\-#,##0\ "/>
    <numFmt numFmtId="166" formatCode="0.0"/>
  </numFmts>
  <fonts count="7" x14ac:knownFonts="1">
    <font>
      <sz val="10"/>
      <name val="Arial CE"/>
      <charset val="238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indent="1"/>
    </xf>
    <xf numFmtId="49" fontId="4" fillId="0" borderId="0" xfId="0" applyNumberFormat="1" applyFont="1" applyAlignment="1">
      <alignment horizontal="left" indent="1"/>
    </xf>
    <xf numFmtId="0" fontId="6" fillId="0" borderId="0" xfId="0" applyFont="1"/>
    <xf numFmtId="165" fontId="4" fillId="0" borderId="7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5" fontId="0" fillId="0" borderId="7" xfId="0" applyNumberFormat="1" applyBorder="1"/>
    <xf numFmtId="165" fontId="3" fillId="0" borderId="7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66" fontId="0" fillId="0" borderId="0" xfId="0" applyNumberFormat="1"/>
    <xf numFmtId="0" fontId="0" fillId="0" borderId="0" xfId="0" applyFill="1"/>
    <xf numFmtId="0" fontId="6" fillId="0" borderId="0" xfId="0" applyFont="1" applyFill="1"/>
    <xf numFmtId="166" fontId="6" fillId="0" borderId="0" xfId="0" applyNumberFormat="1" applyFont="1"/>
    <xf numFmtId="164" fontId="4" fillId="0" borderId="8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right" vertical="center"/>
    </xf>
    <xf numFmtId="164" fontId="0" fillId="0" borderId="7" xfId="0" applyNumberFormat="1" applyFill="1" applyBorder="1"/>
    <xf numFmtId="164" fontId="0" fillId="0" borderId="9" xfId="0" applyNumberFormat="1" applyFill="1" applyBorder="1"/>
    <xf numFmtId="164" fontId="3" fillId="0" borderId="7" xfId="0" applyNumberFormat="1" applyFont="1" applyFill="1" applyBorder="1" applyAlignment="1">
      <alignment horizontal="right" vertical="center"/>
    </xf>
    <xf numFmtId="164" fontId="3" fillId="0" borderId="9" xfId="0" applyNumberFormat="1" applyFont="1" applyFill="1" applyBorder="1" applyAlignment="1">
      <alignment horizontal="right" vertical="center"/>
    </xf>
    <xf numFmtId="164" fontId="4" fillId="0" borderId="7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0" xfId="0" applyFill="1"/>
    <xf numFmtId="166" fontId="0" fillId="2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showGridLines="0" zoomScaleNormal="100" workbookViewId="0">
      <selection activeCell="J9" sqref="J9"/>
    </sheetView>
  </sheetViews>
  <sheetFormatPr defaultRowHeight="12.75" x14ac:dyDescent="0.2"/>
  <cols>
    <col min="1" max="1" width="17.42578125" customWidth="1"/>
    <col min="2" max="7" width="10.5703125" customWidth="1"/>
    <col min="9" max="10" width="9.140625" style="15"/>
  </cols>
  <sheetData>
    <row r="1" spans="1:20" ht="13.5" customHeight="1" x14ac:dyDescent="0.2">
      <c r="A1" s="1" t="s">
        <v>21</v>
      </c>
      <c r="B1" s="2"/>
      <c r="C1" s="2"/>
      <c r="D1" s="2"/>
      <c r="E1" s="2"/>
      <c r="F1" s="2"/>
      <c r="G1" s="2"/>
    </row>
    <row r="2" spans="1:20" ht="4.5" customHeight="1" x14ac:dyDescent="0.2">
      <c r="A2" s="2"/>
      <c r="B2" s="2"/>
      <c r="C2" s="2"/>
      <c r="D2" s="2"/>
      <c r="E2" s="2"/>
      <c r="F2" s="2"/>
      <c r="G2" s="2"/>
    </row>
    <row r="3" spans="1:20" ht="12.75" customHeight="1" x14ac:dyDescent="0.2">
      <c r="A3" s="26"/>
      <c r="B3" s="28" t="s">
        <v>0</v>
      </c>
      <c r="C3" s="29"/>
      <c r="D3" s="30"/>
      <c r="E3" s="28" t="s">
        <v>20</v>
      </c>
      <c r="F3" s="29"/>
      <c r="G3" s="29"/>
    </row>
    <row r="4" spans="1:20" x14ac:dyDescent="0.2">
      <c r="A4" s="27"/>
      <c r="B4" s="3" t="s">
        <v>1</v>
      </c>
      <c r="C4" s="3" t="s">
        <v>2</v>
      </c>
      <c r="D4" s="3" t="s">
        <v>3</v>
      </c>
      <c r="E4" s="3" t="s">
        <v>1</v>
      </c>
      <c r="F4" s="3" t="s">
        <v>2</v>
      </c>
      <c r="G4" s="4" t="s">
        <v>3</v>
      </c>
      <c r="L4">
        <v>6316527</v>
      </c>
      <c r="M4">
        <v>2947592</v>
      </c>
      <c r="N4">
        <v>3368935</v>
      </c>
      <c r="O4">
        <v>5981234</v>
      </c>
      <c r="P4">
        <v>2775619</v>
      </c>
      <c r="Q4">
        <v>3205615</v>
      </c>
      <c r="R4">
        <f>L4/O4*100</f>
        <v>105.6057495827784</v>
      </c>
      <c r="S4">
        <f>M4/P4*100</f>
        <v>106.19584316147137</v>
      </c>
      <c r="T4">
        <f>N4/Q4*100</f>
        <v>105.09481020022679</v>
      </c>
    </row>
    <row r="5" spans="1:20" ht="13.5" customHeight="1" x14ac:dyDescent="0.2">
      <c r="A5" s="5" t="s">
        <v>4</v>
      </c>
      <c r="B5" s="10">
        <v>6316527</v>
      </c>
      <c r="C5" s="11">
        <v>2947592</v>
      </c>
      <c r="D5" s="11">
        <v>3368935</v>
      </c>
      <c r="E5" s="19">
        <v>105.6057495827784</v>
      </c>
      <c r="F5" s="19">
        <v>106.19584316147137</v>
      </c>
      <c r="G5" s="20">
        <v>105.09481020022679</v>
      </c>
      <c r="H5" s="16">
        <v>15015964</v>
      </c>
      <c r="I5" s="15">
        <f>H5/B5</f>
        <v>2.3772500299610848</v>
      </c>
      <c r="L5">
        <v>2195269</v>
      </c>
      <c r="M5">
        <v>1794760</v>
      </c>
      <c r="N5">
        <v>400509</v>
      </c>
      <c r="O5">
        <v>2103173</v>
      </c>
      <c r="P5">
        <v>1709387</v>
      </c>
      <c r="Q5">
        <v>393786</v>
      </c>
      <c r="R5">
        <f t="shared" ref="R5:R18" si="0">L5/O5*100</f>
        <v>104.37890748882759</v>
      </c>
      <c r="S5">
        <f t="shared" ref="S5:S18" si="1">M5/P5*100</f>
        <v>104.99436347649771</v>
      </c>
      <c r="T5">
        <f t="shared" ref="T5:T18" si="2">N5/Q5*100</f>
        <v>101.70727247794487</v>
      </c>
    </row>
    <row r="6" spans="1:20" ht="14.25" customHeight="1" x14ac:dyDescent="0.2">
      <c r="A6" s="6" t="s">
        <v>5</v>
      </c>
      <c r="B6" s="12"/>
      <c r="C6" s="12"/>
      <c r="D6" s="12"/>
      <c r="E6" s="21"/>
      <c r="F6" s="21"/>
      <c r="G6" s="22"/>
      <c r="H6" s="16"/>
      <c r="L6">
        <v>382499</v>
      </c>
      <c r="M6">
        <v>88946</v>
      </c>
      <c r="N6">
        <v>293553</v>
      </c>
      <c r="O6">
        <v>371993</v>
      </c>
      <c r="P6">
        <v>81483</v>
      </c>
      <c r="Q6">
        <v>290510</v>
      </c>
      <c r="R6">
        <f t="shared" si="0"/>
        <v>102.82424669281411</v>
      </c>
      <c r="S6">
        <f t="shared" si="1"/>
        <v>109.15896567382153</v>
      </c>
      <c r="T6">
        <f t="shared" si="2"/>
        <v>101.04746824549929</v>
      </c>
    </row>
    <row r="7" spans="1:20" x14ac:dyDescent="0.2">
      <c r="A7" s="7" t="s">
        <v>6</v>
      </c>
      <c r="B7" s="13">
        <v>2195269</v>
      </c>
      <c r="C7" s="14">
        <v>1794760</v>
      </c>
      <c r="D7" s="14">
        <v>400509</v>
      </c>
      <c r="E7" s="23">
        <v>104.37890748882759</v>
      </c>
      <c r="F7" s="23">
        <v>104.99436347649771</v>
      </c>
      <c r="G7" s="24">
        <v>101.70727247794487</v>
      </c>
      <c r="H7" s="16">
        <v>4984489</v>
      </c>
      <c r="I7" s="15">
        <f t="shared" ref="I7:I20" si="3">H7/B7</f>
        <v>2.2705595532939244</v>
      </c>
      <c r="L7">
        <v>494288</v>
      </c>
      <c r="M7">
        <v>160817</v>
      </c>
      <c r="N7">
        <v>333471</v>
      </c>
      <c r="O7">
        <v>457295</v>
      </c>
      <c r="P7">
        <v>144971</v>
      </c>
      <c r="Q7">
        <v>312324</v>
      </c>
      <c r="R7">
        <f t="shared" si="0"/>
        <v>108.08952645447687</v>
      </c>
      <c r="S7">
        <f t="shared" si="1"/>
        <v>110.93046195445986</v>
      </c>
      <c r="T7">
        <f t="shared" si="2"/>
        <v>106.77085334460368</v>
      </c>
    </row>
    <row r="8" spans="1:20" x14ac:dyDescent="0.2">
      <c r="A8" s="7" t="s">
        <v>7</v>
      </c>
      <c r="B8" s="13">
        <v>382499</v>
      </c>
      <c r="C8" s="14">
        <v>88946</v>
      </c>
      <c r="D8" s="14">
        <v>293553</v>
      </c>
      <c r="E8" s="23">
        <v>102.82424669281411</v>
      </c>
      <c r="F8" s="23">
        <v>109.15896567382153</v>
      </c>
      <c r="G8" s="24">
        <v>101.04746824549929</v>
      </c>
      <c r="H8" s="16">
        <v>800117</v>
      </c>
      <c r="I8" s="15">
        <f t="shared" si="3"/>
        <v>2.0918146191231872</v>
      </c>
      <c r="L8">
        <v>246626</v>
      </c>
      <c r="M8">
        <v>87977</v>
      </c>
      <c r="N8">
        <v>158649</v>
      </c>
      <c r="O8">
        <v>239510</v>
      </c>
      <c r="P8">
        <v>84985</v>
      </c>
      <c r="Q8">
        <v>154525</v>
      </c>
      <c r="R8">
        <f t="shared" si="0"/>
        <v>102.97106592626612</v>
      </c>
      <c r="S8">
        <f t="shared" si="1"/>
        <v>103.5206212861093</v>
      </c>
      <c r="T8">
        <f t="shared" si="2"/>
        <v>102.66882381491669</v>
      </c>
    </row>
    <row r="9" spans="1:20" x14ac:dyDescent="0.2">
      <c r="A9" s="7" t="s">
        <v>8</v>
      </c>
      <c r="B9" s="13">
        <v>494288</v>
      </c>
      <c r="C9" s="14">
        <v>160817</v>
      </c>
      <c r="D9" s="14">
        <v>333471</v>
      </c>
      <c r="E9" s="23">
        <v>108.08952645447687</v>
      </c>
      <c r="F9" s="23">
        <v>110.93046195445986</v>
      </c>
      <c r="G9" s="24">
        <v>106.77085334460368</v>
      </c>
      <c r="H9" s="16">
        <v>1149144</v>
      </c>
      <c r="I9" s="15">
        <f t="shared" si="3"/>
        <v>2.3248470527303922</v>
      </c>
      <c r="J9" s="15">
        <f>B11/B5*100</f>
        <v>6.0408037518085491</v>
      </c>
      <c r="L9">
        <v>381569</v>
      </c>
      <c r="M9">
        <v>204816</v>
      </c>
      <c r="N9">
        <v>176753</v>
      </c>
      <c r="O9">
        <v>352984</v>
      </c>
      <c r="P9">
        <v>185842</v>
      </c>
      <c r="Q9">
        <v>167142</v>
      </c>
      <c r="R9">
        <f t="shared" si="0"/>
        <v>108.098100763774</v>
      </c>
      <c r="S9">
        <f t="shared" si="1"/>
        <v>110.20974806556107</v>
      </c>
      <c r="T9">
        <f t="shared" si="2"/>
        <v>105.75020042837826</v>
      </c>
    </row>
    <row r="10" spans="1:20" x14ac:dyDescent="0.2">
      <c r="A10" s="7" t="s">
        <v>9</v>
      </c>
      <c r="B10" s="13">
        <v>246626</v>
      </c>
      <c r="C10" s="14">
        <v>87977</v>
      </c>
      <c r="D10" s="14">
        <v>158649</v>
      </c>
      <c r="E10" s="23">
        <v>102.97106592626612</v>
      </c>
      <c r="F10" s="23">
        <v>103.5206212861093</v>
      </c>
      <c r="G10" s="24">
        <v>102.66882381491669</v>
      </c>
      <c r="H10" s="16">
        <v>552882</v>
      </c>
      <c r="I10" s="15">
        <f t="shared" si="3"/>
        <v>2.2417831047821397</v>
      </c>
      <c r="L10">
        <v>193761</v>
      </c>
      <c r="M10">
        <v>71947</v>
      </c>
      <c r="N10">
        <v>121814</v>
      </c>
      <c r="O10">
        <v>173906</v>
      </c>
      <c r="P10">
        <v>62183</v>
      </c>
      <c r="Q10">
        <v>111723</v>
      </c>
      <c r="R10">
        <f t="shared" si="0"/>
        <v>111.41708739203938</v>
      </c>
      <c r="S10">
        <f t="shared" si="1"/>
        <v>115.70204075068749</v>
      </c>
      <c r="T10">
        <f t="shared" si="2"/>
        <v>109.03215989545572</v>
      </c>
    </row>
    <row r="11" spans="1:20" s="9" customFormat="1" x14ac:dyDescent="0.2">
      <c r="A11" s="8" t="s">
        <v>10</v>
      </c>
      <c r="B11" s="10">
        <v>381569</v>
      </c>
      <c r="C11" s="11">
        <v>204816</v>
      </c>
      <c r="D11" s="11">
        <v>176753</v>
      </c>
      <c r="E11" s="25">
        <v>108.098100763774</v>
      </c>
      <c r="F11" s="25">
        <v>110.20974806556107</v>
      </c>
      <c r="G11" s="20">
        <v>105.75020042837826</v>
      </c>
      <c r="H11" s="17">
        <v>1399799</v>
      </c>
      <c r="I11" s="15">
        <f t="shared" si="3"/>
        <v>3.6685343935172932</v>
      </c>
      <c r="J11" s="18">
        <f>I11-I5</f>
        <v>1.2912843635562083</v>
      </c>
      <c r="L11" s="9">
        <v>302563</v>
      </c>
      <c r="M11" s="9">
        <v>54724</v>
      </c>
      <c r="N11" s="9">
        <v>247839</v>
      </c>
      <c r="O11" s="9">
        <v>294481</v>
      </c>
      <c r="P11" s="9">
        <v>53505</v>
      </c>
      <c r="Q11" s="9">
        <v>240976</v>
      </c>
      <c r="R11">
        <f t="shared" si="0"/>
        <v>102.74448945772392</v>
      </c>
      <c r="S11">
        <f t="shared" si="1"/>
        <v>102.27829174843473</v>
      </c>
      <c r="T11">
        <f t="shared" si="2"/>
        <v>102.84800146072639</v>
      </c>
    </row>
    <row r="12" spans="1:20" x14ac:dyDescent="0.2">
      <c r="A12" s="7" t="s">
        <v>11</v>
      </c>
      <c r="B12" s="13">
        <v>193761</v>
      </c>
      <c r="C12" s="14">
        <v>71947</v>
      </c>
      <c r="D12" s="14">
        <v>121814</v>
      </c>
      <c r="E12" s="23">
        <v>111.41708739203938</v>
      </c>
      <c r="F12" s="23">
        <v>115.70204075068749</v>
      </c>
      <c r="G12" s="24">
        <v>109.03215989545572</v>
      </c>
      <c r="H12" s="16">
        <v>470907</v>
      </c>
      <c r="I12" s="15">
        <f t="shared" si="3"/>
        <v>2.4303497607877746</v>
      </c>
      <c r="L12">
        <v>387055</v>
      </c>
      <c r="M12">
        <v>79615</v>
      </c>
      <c r="N12">
        <v>307440</v>
      </c>
      <c r="O12">
        <v>363591</v>
      </c>
      <c r="P12">
        <v>70851</v>
      </c>
      <c r="Q12">
        <v>292740</v>
      </c>
      <c r="R12">
        <f t="shared" si="0"/>
        <v>106.45340506228152</v>
      </c>
      <c r="S12">
        <f t="shared" si="1"/>
        <v>112.36962075341208</v>
      </c>
      <c r="T12">
        <f t="shared" si="2"/>
        <v>105.02152080344334</v>
      </c>
    </row>
    <row r="13" spans="1:20" x14ac:dyDescent="0.2">
      <c r="A13" s="7" t="s">
        <v>12</v>
      </c>
      <c r="B13" s="13">
        <v>302563</v>
      </c>
      <c r="C13" s="14">
        <v>54724</v>
      </c>
      <c r="D13" s="14">
        <v>247839</v>
      </c>
      <c r="E13" s="23">
        <v>102.74448945772392</v>
      </c>
      <c r="F13" s="23">
        <v>102.27829174843473</v>
      </c>
      <c r="G13" s="24">
        <v>102.84800146072639</v>
      </c>
      <c r="H13" s="16">
        <v>763847</v>
      </c>
      <c r="I13" s="15">
        <f t="shared" si="3"/>
        <v>2.5245882675674158</v>
      </c>
      <c r="L13">
        <v>160535</v>
      </c>
      <c r="M13">
        <v>22033</v>
      </c>
      <c r="N13">
        <v>138502</v>
      </c>
      <c r="O13">
        <v>146908</v>
      </c>
      <c r="P13">
        <v>19558</v>
      </c>
      <c r="Q13">
        <v>127350</v>
      </c>
      <c r="R13">
        <f t="shared" si="0"/>
        <v>109.27587333569309</v>
      </c>
      <c r="S13">
        <f t="shared" si="1"/>
        <v>112.6546681664792</v>
      </c>
      <c r="T13">
        <f t="shared" si="2"/>
        <v>108.7569689831174</v>
      </c>
    </row>
    <row r="14" spans="1:20" x14ac:dyDescent="0.2">
      <c r="A14" s="7" t="s">
        <v>13</v>
      </c>
      <c r="B14" s="13">
        <v>387055</v>
      </c>
      <c r="C14" s="14">
        <v>79615</v>
      </c>
      <c r="D14" s="14">
        <v>307440</v>
      </c>
      <c r="E14" s="23">
        <v>106.45340506228152</v>
      </c>
      <c r="F14" s="23">
        <v>112.36962075341208</v>
      </c>
      <c r="G14" s="24">
        <v>105.02152080344334</v>
      </c>
      <c r="H14" s="16">
        <v>996645</v>
      </c>
      <c r="I14" s="15">
        <f t="shared" si="3"/>
        <v>2.5749441293872963</v>
      </c>
      <c r="L14">
        <v>199130</v>
      </c>
      <c r="M14">
        <v>25644</v>
      </c>
      <c r="N14">
        <v>173486</v>
      </c>
      <c r="O14">
        <v>189988</v>
      </c>
      <c r="P14">
        <v>25486</v>
      </c>
      <c r="Q14">
        <v>164502</v>
      </c>
      <c r="R14">
        <f t="shared" si="0"/>
        <v>104.81188285575931</v>
      </c>
      <c r="S14">
        <f t="shared" si="1"/>
        <v>100.61994820685867</v>
      </c>
      <c r="T14">
        <f t="shared" si="2"/>
        <v>105.46133177712125</v>
      </c>
    </row>
    <row r="15" spans="1:20" x14ac:dyDescent="0.2">
      <c r="A15" s="7" t="s">
        <v>14</v>
      </c>
      <c r="B15" s="13">
        <v>160535</v>
      </c>
      <c r="C15" s="14">
        <v>22033</v>
      </c>
      <c r="D15" s="14">
        <v>138502</v>
      </c>
      <c r="E15" s="23">
        <v>109.27587333569309</v>
      </c>
      <c r="F15" s="23">
        <v>112.6546681664792</v>
      </c>
      <c r="G15" s="24">
        <v>108.7569689831174</v>
      </c>
      <c r="H15" s="16">
        <v>374486</v>
      </c>
      <c r="I15" s="15">
        <f t="shared" si="3"/>
        <v>2.3327374092876942</v>
      </c>
      <c r="L15">
        <v>624826</v>
      </c>
      <c r="M15">
        <v>216874</v>
      </c>
      <c r="N15">
        <v>407952</v>
      </c>
      <c r="O15">
        <v>589598</v>
      </c>
      <c r="P15">
        <v>201924</v>
      </c>
      <c r="Q15">
        <v>387674</v>
      </c>
      <c r="R15">
        <f t="shared" si="0"/>
        <v>105.9749185037941</v>
      </c>
      <c r="S15">
        <f t="shared" si="1"/>
        <v>107.40377567797785</v>
      </c>
      <c r="T15">
        <f t="shared" si="2"/>
        <v>105.23068351243569</v>
      </c>
    </row>
    <row r="16" spans="1:20" ht="14.25" x14ac:dyDescent="0.2">
      <c r="A16" s="7" t="s">
        <v>15</v>
      </c>
      <c r="B16" s="13">
        <v>199130</v>
      </c>
      <c r="C16" s="14">
        <v>25644</v>
      </c>
      <c r="D16" s="14">
        <v>173486</v>
      </c>
      <c r="E16" s="23">
        <v>104.81188285575931</v>
      </c>
      <c r="F16" s="23">
        <v>100.61994820685867</v>
      </c>
      <c r="G16" s="24">
        <v>105.46133177712125</v>
      </c>
      <c r="H16" s="16">
        <v>410693</v>
      </c>
      <c r="I16" s="15">
        <f t="shared" si="3"/>
        <v>2.0624365992065483</v>
      </c>
      <c r="L16">
        <v>225196</v>
      </c>
      <c r="M16">
        <v>42407</v>
      </c>
      <c r="N16">
        <v>182789</v>
      </c>
      <c r="O16">
        <v>203641</v>
      </c>
      <c r="P16">
        <v>40330</v>
      </c>
      <c r="Q16">
        <v>163311</v>
      </c>
      <c r="R16">
        <f t="shared" si="0"/>
        <v>110.58480364955976</v>
      </c>
      <c r="S16">
        <f t="shared" si="1"/>
        <v>105.15001239771881</v>
      </c>
      <c r="T16">
        <f t="shared" si="2"/>
        <v>111.92693694852154</v>
      </c>
    </row>
    <row r="17" spans="1:20" x14ac:dyDescent="0.2">
      <c r="A17" s="7" t="s">
        <v>16</v>
      </c>
      <c r="B17" s="13">
        <v>624826</v>
      </c>
      <c r="C17" s="14">
        <v>216874</v>
      </c>
      <c r="D17" s="14">
        <v>407952</v>
      </c>
      <c r="E17" s="23">
        <v>105.9749185037941</v>
      </c>
      <c r="F17" s="23">
        <v>107.40377567797785</v>
      </c>
      <c r="G17" s="24">
        <v>105.23068351243569</v>
      </c>
      <c r="H17" s="16">
        <v>1174864</v>
      </c>
      <c r="I17" s="15">
        <f t="shared" si="3"/>
        <v>1.8803058771562002</v>
      </c>
      <c r="L17">
        <v>234784</v>
      </c>
      <c r="M17">
        <v>35996</v>
      </c>
      <c r="N17">
        <v>198788</v>
      </c>
      <c r="O17">
        <v>221963</v>
      </c>
      <c r="P17">
        <v>31238</v>
      </c>
      <c r="Q17">
        <v>190725</v>
      </c>
      <c r="R17">
        <f t="shared" si="0"/>
        <v>105.77618792321242</v>
      </c>
      <c r="S17">
        <f t="shared" si="1"/>
        <v>115.23144887636853</v>
      </c>
      <c r="T17">
        <f t="shared" si="2"/>
        <v>104.22755275920828</v>
      </c>
    </row>
    <row r="18" spans="1:20" x14ac:dyDescent="0.2">
      <c r="A18" s="7" t="s">
        <v>17</v>
      </c>
      <c r="B18" s="13">
        <v>225196</v>
      </c>
      <c r="C18" s="14">
        <v>42407</v>
      </c>
      <c r="D18" s="14">
        <v>182789</v>
      </c>
      <c r="E18" s="23">
        <v>110.58480364955976</v>
      </c>
      <c r="F18" s="23">
        <v>105.15001239771881</v>
      </c>
      <c r="G18" s="24">
        <v>111.92693694852154</v>
      </c>
      <c r="H18" s="16">
        <v>610407</v>
      </c>
      <c r="I18" s="15">
        <f t="shared" si="3"/>
        <v>2.7105588021101616</v>
      </c>
      <c r="L18">
        <v>288426</v>
      </c>
      <c r="M18">
        <v>61036</v>
      </c>
      <c r="N18">
        <v>227390</v>
      </c>
      <c r="O18">
        <v>272203</v>
      </c>
      <c r="P18">
        <v>63876</v>
      </c>
      <c r="Q18">
        <v>208327</v>
      </c>
      <c r="R18">
        <f t="shared" si="0"/>
        <v>105.95989022898351</v>
      </c>
      <c r="S18">
        <f t="shared" si="1"/>
        <v>95.553885653453563</v>
      </c>
      <c r="T18">
        <f t="shared" si="2"/>
        <v>109.15051817575254</v>
      </c>
    </row>
    <row r="19" spans="1:20" x14ac:dyDescent="0.2">
      <c r="A19" s="7" t="s">
        <v>18</v>
      </c>
      <c r="B19" s="13">
        <v>234784</v>
      </c>
      <c r="C19" s="14">
        <v>35996</v>
      </c>
      <c r="D19" s="14">
        <v>198788</v>
      </c>
      <c r="E19" s="23">
        <v>105.77618792321242</v>
      </c>
      <c r="F19" s="23">
        <v>115.23144887636853</v>
      </c>
      <c r="G19" s="24">
        <v>104.22755275920828</v>
      </c>
      <c r="H19" s="16">
        <v>610625</v>
      </c>
      <c r="I19" s="15">
        <f t="shared" si="3"/>
        <v>2.6007947730680114</v>
      </c>
    </row>
    <row r="20" spans="1:20" x14ac:dyDescent="0.2">
      <c r="A20" s="7" t="s">
        <v>19</v>
      </c>
      <c r="B20" s="13">
        <v>288426</v>
      </c>
      <c r="C20" s="14">
        <v>61036</v>
      </c>
      <c r="D20" s="14">
        <v>227390</v>
      </c>
      <c r="E20" s="23">
        <v>105.95989022898351</v>
      </c>
      <c r="F20" s="23">
        <v>95.553885653453563</v>
      </c>
      <c r="G20" s="24">
        <v>109.15051817575254</v>
      </c>
      <c r="H20" s="16">
        <v>717059</v>
      </c>
      <c r="I20" s="15">
        <f t="shared" si="3"/>
        <v>2.4861108221866268</v>
      </c>
    </row>
  </sheetData>
  <mergeCells count="3">
    <mergeCell ref="A3:A4"/>
    <mergeCell ref="B3:D3"/>
    <mergeCell ref="E3:G3"/>
  </mergeCell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6" sqref="A6"/>
    </sheetView>
  </sheetViews>
  <sheetFormatPr defaultRowHeight="12.75" x14ac:dyDescent="0.2"/>
  <sheetData>
    <row r="1" spans="1:2" x14ac:dyDescent="0.2">
      <c r="A1" t="s">
        <v>6</v>
      </c>
      <c r="B1">
        <v>2195269</v>
      </c>
    </row>
    <row r="2" spans="1:2" x14ac:dyDescent="0.2">
      <c r="A2" t="s">
        <v>16</v>
      </c>
      <c r="B2">
        <v>624826</v>
      </c>
    </row>
    <row r="3" spans="1:2" x14ac:dyDescent="0.2">
      <c r="A3" t="s">
        <v>8</v>
      </c>
      <c r="B3">
        <v>494288</v>
      </c>
    </row>
    <row r="4" spans="1:2" x14ac:dyDescent="0.2">
      <c r="A4" t="s">
        <v>13</v>
      </c>
      <c r="B4">
        <v>387055</v>
      </c>
    </row>
    <row r="5" spans="1:2" x14ac:dyDescent="0.2">
      <c r="A5" t="s">
        <v>7</v>
      </c>
      <c r="B5">
        <v>382499</v>
      </c>
    </row>
    <row r="6" spans="1:2" x14ac:dyDescent="0.2">
      <c r="A6" t="s">
        <v>10</v>
      </c>
      <c r="B6">
        <v>381569</v>
      </c>
    </row>
    <row r="7" spans="1:2" x14ac:dyDescent="0.2">
      <c r="A7" t="s">
        <v>12</v>
      </c>
      <c r="B7">
        <v>302563</v>
      </c>
    </row>
    <row r="8" spans="1:2" x14ac:dyDescent="0.2">
      <c r="A8" t="s">
        <v>19</v>
      </c>
      <c r="B8">
        <v>288426</v>
      </c>
    </row>
    <row r="9" spans="1:2" x14ac:dyDescent="0.2">
      <c r="A9" t="s">
        <v>9</v>
      </c>
      <c r="B9">
        <v>246626</v>
      </c>
    </row>
    <row r="10" spans="1:2" x14ac:dyDescent="0.2">
      <c r="A10" t="s">
        <v>18</v>
      </c>
      <c r="B10">
        <v>234784</v>
      </c>
    </row>
    <row r="11" spans="1:2" x14ac:dyDescent="0.2">
      <c r="A11" t="s">
        <v>17</v>
      </c>
      <c r="B11">
        <v>225196</v>
      </c>
    </row>
    <row r="12" spans="1:2" x14ac:dyDescent="0.2">
      <c r="A12" t="s">
        <v>22</v>
      </c>
      <c r="B12">
        <v>199130</v>
      </c>
    </row>
    <row r="13" spans="1:2" x14ac:dyDescent="0.2">
      <c r="A13" t="s">
        <v>11</v>
      </c>
      <c r="B13">
        <v>193761</v>
      </c>
    </row>
    <row r="14" spans="1:2" x14ac:dyDescent="0.2">
      <c r="A14" t="s">
        <v>14</v>
      </c>
      <c r="B14">
        <v>160535</v>
      </c>
    </row>
  </sheetData>
  <sortState ref="A1:B14">
    <sortCondition descending="1" ref="B1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4" sqref="A4:B4"/>
    </sheetView>
  </sheetViews>
  <sheetFormatPr defaultRowHeight="12.75" x14ac:dyDescent="0.2"/>
  <cols>
    <col min="2" max="2" width="9.140625" style="15"/>
  </cols>
  <sheetData>
    <row r="1" spans="1:2" x14ac:dyDescent="0.2">
      <c r="A1" t="s">
        <v>11</v>
      </c>
      <c r="B1" s="15">
        <v>111.41708739203938</v>
      </c>
    </row>
    <row r="2" spans="1:2" x14ac:dyDescent="0.2">
      <c r="A2" t="s">
        <v>17</v>
      </c>
      <c r="B2" s="15">
        <v>110.58480364955976</v>
      </c>
    </row>
    <row r="3" spans="1:2" x14ac:dyDescent="0.2">
      <c r="A3" t="s">
        <v>14</v>
      </c>
      <c r="B3" s="15">
        <v>109.27587333569309</v>
      </c>
    </row>
    <row r="4" spans="1:2" x14ac:dyDescent="0.2">
      <c r="A4" s="31" t="s">
        <v>10</v>
      </c>
      <c r="B4" s="32">
        <v>108.098100763774</v>
      </c>
    </row>
    <row r="5" spans="1:2" x14ac:dyDescent="0.2">
      <c r="A5" t="s">
        <v>8</v>
      </c>
      <c r="B5" s="15">
        <v>108.08952645447687</v>
      </c>
    </row>
    <row r="6" spans="1:2" x14ac:dyDescent="0.2">
      <c r="A6" t="s">
        <v>13</v>
      </c>
      <c r="B6" s="15">
        <v>106.45340506228152</v>
      </c>
    </row>
    <row r="7" spans="1:2" x14ac:dyDescent="0.2">
      <c r="A7" t="s">
        <v>16</v>
      </c>
      <c r="B7" s="15">
        <v>105.9749185037941</v>
      </c>
    </row>
    <row r="8" spans="1:2" x14ac:dyDescent="0.2">
      <c r="A8" t="s">
        <v>19</v>
      </c>
      <c r="B8" s="15">
        <v>105.95989022898351</v>
      </c>
    </row>
    <row r="9" spans="1:2" x14ac:dyDescent="0.2">
      <c r="A9" t="s">
        <v>18</v>
      </c>
      <c r="B9" s="15">
        <v>105.77618792321242</v>
      </c>
    </row>
    <row r="10" spans="1:2" x14ac:dyDescent="0.2">
      <c r="A10" t="s">
        <v>22</v>
      </c>
      <c r="B10" s="15">
        <v>104.81188285575931</v>
      </c>
    </row>
    <row r="11" spans="1:2" x14ac:dyDescent="0.2">
      <c r="A11" t="s">
        <v>6</v>
      </c>
      <c r="B11" s="15">
        <v>104.37890748882759</v>
      </c>
    </row>
    <row r="12" spans="1:2" x14ac:dyDescent="0.2">
      <c r="A12" t="s">
        <v>9</v>
      </c>
      <c r="B12" s="15">
        <v>102.97106592626612</v>
      </c>
    </row>
    <row r="13" spans="1:2" x14ac:dyDescent="0.2">
      <c r="A13" t="s">
        <v>7</v>
      </c>
      <c r="B13" s="15">
        <v>102.82424669281411</v>
      </c>
    </row>
    <row r="14" spans="1:2" x14ac:dyDescent="0.2">
      <c r="A14" t="s">
        <v>12</v>
      </c>
      <c r="B14" s="15">
        <v>102.74448945772392</v>
      </c>
    </row>
  </sheetData>
  <sortState ref="A1:B14">
    <sortCondition descending="1" ref="B1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" sqref="B1:B1048576"/>
    </sheetView>
  </sheetViews>
  <sheetFormatPr defaultRowHeight="12.75" x14ac:dyDescent="0.2"/>
  <cols>
    <col min="2" max="2" width="9.140625" style="15"/>
  </cols>
  <sheetData>
    <row r="1" spans="1:2" x14ac:dyDescent="0.2">
      <c r="A1" t="s">
        <v>10</v>
      </c>
      <c r="B1" s="15">
        <v>3.6685343935172932</v>
      </c>
    </row>
    <row r="2" spans="1:2" x14ac:dyDescent="0.2">
      <c r="A2" t="s">
        <v>17</v>
      </c>
      <c r="B2" s="15">
        <v>2.7105588021101616</v>
      </c>
    </row>
    <row r="3" spans="1:2" x14ac:dyDescent="0.2">
      <c r="A3" t="s">
        <v>18</v>
      </c>
      <c r="B3" s="15">
        <v>2.6007947730680114</v>
      </c>
    </row>
    <row r="4" spans="1:2" x14ac:dyDescent="0.2">
      <c r="A4" t="s">
        <v>13</v>
      </c>
      <c r="B4" s="15">
        <v>2.5749441293872963</v>
      </c>
    </row>
    <row r="5" spans="1:2" x14ac:dyDescent="0.2">
      <c r="A5" t="s">
        <v>12</v>
      </c>
      <c r="B5" s="15">
        <v>2.5245882675674158</v>
      </c>
    </row>
    <row r="6" spans="1:2" x14ac:dyDescent="0.2">
      <c r="A6" t="s">
        <v>19</v>
      </c>
      <c r="B6" s="15">
        <v>2.4861108221866268</v>
      </c>
    </row>
    <row r="7" spans="1:2" x14ac:dyDescent="0.2">
      <c r="A7" t="s">
        <v>11</v>
      </c>
      <c r="B7" s="15">
        <v>2.4303497607877746</v>
      </c>
    </row>
    <row r="8" spans="1:2" x14ac:dyDescent="0.2">
      <c r="A8" t="s">
        <v>14</v>
      </c>
      <c r="B8" s="15">
        <v>2.3327374092876942</v>
      </c>
    </row>
    <row r="9" spans="1:2" x14ac:dyDescent="0.2">
      <c r="A9" t="s">
        <v>8</v>
      </c>
      <c r="B9" s="15">
        <v>2.3248470527303922</v>
      </c>
    </row>
    <row r="10" spans="1:2" x14ac:dyDescent="0.2">
      <c r="A10" t="s">
        <v>6</v>
      </c>
      <c r="B10" s="15">
        <v>2.2705595532939244</v>
      </c>
    </row>
    <row r="11" spans="1:2" x14ac:dyDescent="0.2">
      <c r="A11" t="s">
        <v>9</v>
      </c>
      <c r="B11" s="15">
        <v>2.2417831047821397</v>
      </c>
    </row>
    <row r="12" spans="1:2" x14ac:dyDescent="0.2">
      <c r="A12" t="s">
        <v>7</v>
      </c>
      <c r="B12" s="15">
        <v>2.0918146191231872</v>
      </c>
    </row>
    <row r="13" spans="1:2" x14ac:dyDescent="0.2">
      <c r="A13" t="s">
        <v>22</v>
      </c>
      <c r="B13" s="15">
        <v>2.0624365992065483</v>
      </c>
    </row>
    <row r="14" spans="1:2" x14ac:dyDescent="0.2">
      <c r="A14" t="s">
        <v>16</v>
      </c>
      <c r="B14" s="15">
        <v>1.8803058771562002</v>
      </c>
    </row>
  </sheetData>
  <sortState ref="A1:B14">
    <sortCondition descending="1" ref="B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hosté</vt:lpstr>
      <vt:lpstr>index</vt:lpstr>
      <vt:lpstr>pren_kraje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Hosté v hromadných ubytovacích zařízeních podle krajů ve 2. čtvrtletí 2025</dc:title>
  <dc:creator>Špačková</dc:creator>
  <cp:lastModifiedBy>Špačková Jana</cp:lastModifiedBy>
  <cp:lastPrinted>2019-08-07T13:53:03Z</cp:lastPrinted>
  <dcterms:created xsi:type="dcterms:W3CDTF">2019-08-07T11:56:56Z</dcterms:created>
  <dcterms:modified xsi:type="dcterms:W3CDTF">2025-08-07T08:53:21Z</dcterms:modified>
</cp:coreProperties>
</file>