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ZEM\Odhady_Ha_vynosu\2021\cervenec2021\"/>
    </mc:Choice>
  </mc:AlternateContent>
  <bookViews>
    <workbookView xWindow="-15" yWindow="-15" windowWidth="14520" windowHeight="12795"/>
  </bookViews>
  <sheets>
    <sheet name="vys-čr2021" sheetId="31782" r:id="rId1"/>
  </sheets>
  <calcPr calcId="162913"/>
</workbook>
</file>

<file path=xl/calcChain.xml><?xml version="1.0" encoding="utf-8"?>
<calcChain xmlns="http://schemas.openxmlformats.org/spreadsheetml/2006/main">
  <c r="K22" i="31782" l="1"/>
  <c r="K16" i="31782"/>
  <c r="H14" i="31782"/>
  <c r="H12" i="31782"/>
  <c r="E12" i="31782"/>
  <c r="E9" i="31782"/>
  <c r="K26" i="31782" l="1"/>
  <c r="H26" i="31782"/>
  <c r="E26" i="31782"/>
  <c r="K25" i="31782"/>
  <c r="H25" i="31782"/>
  <c r="E25" i="31782"/>
  <c r="K24" i="31782"/>
  <c r="H24" i="31782"/>
  <c r="E24" i="31782"/>
  <c r="K23" i="31782"/>
  <c r="H23" i="31782"/>
  <c r="E23" i="31782"/>
  <c r="H22" i="31782"/>
  <c r="E22" i="31782"/>
  <c r="K21" i="31782"/>
  <c r="H21" i="31782"/>
  <c r="E21" i="31782"/>
  <c r="K20" i="31782"/>
  <c r="H20" i="31782"/>
  <c r="E20" i="31782"/>
  <c r="K19" i="31782"/>
  <c r="H19" i="31782"/>
  <c r="E19" i="31782"/>
  <c r="K18" i="31782"/>
  <c r="H18" i="31782"/>
  <c r="E18" i="31782"/>
  <c r="K17" i="31782"/>
  <c r="H17" i="31782"/>
  <c r="E17" i="31782"/>
  <c r="H16" i="31782"/>
  <c r="E16" i="31782"/>
  <c r="K15" i="31782"/>
  <c r="H15" i="31782"/>
  <c r="E15" i="31782"/>
  <c r="K14" i="31782"/>
  <c r="E14" i="31782"/>
  <c r="K13" i="31782"/>
  <c r="H13" i="31782"/>
  <c r="E13" i="31782"/>
  <c r="K12" i="31782"/>
  <c r="K11" i="31782"/>
  <c r="H11" i="31782"/>
  <c r="E11" i="31782"/>
  <c r="K10" i="31782"/>
  <c r="H10" i="31782"/>
  <c r="E10" i="31782"/>
  <c r="K9" i="31782"/>
  <c r="H9" i="31782"/>
  <c r="K8" i="31782"/>
  <c r="H8" i="31782"/>
  <c r="E8" i="31782"/>
  <c r="K7" i="31782"/>
  <c r="H7" i="31782"/>
  <c r="E7" i="31782"/>
  <c r="K6" i="31782"/>
  <c r="H6" i="31782"/>
  <c r="E6" i="31782"/>
  <c r="K5" i="31782"/>
  <c r="H5" i="31782"/>
  <c r="E5" i="31782"/>
  <c r="K4" i="31782"/>
  <c r="H4" i="31782"/>
  <c r="E4" i="31782"/>
</calcChain>
</file>

<file path=xl/sharedStrings.xml><?xml version="1.0" encoding="utf-8"?>
<sst xmlns="http://schemas.openxmlformats.org/spreadsheetml/2006/main" count="37" uniqueCount="32">
  <si>
    <t>Plodina</t>
  </si>
  <si>
    <t>Výnos (t/ha)</t>
  </si>
  <si>
    <t>Osevní plocha (ha), počet stromů</t>
  </si>
  <si>
    <t>Vysočina</t>
  </si>
  <si>
    <t>ČR</t>
  </si>
  <si>
    <t>Předpokládaná sklizeň (t)</t>
  </si>
  <si>
    <t>Podíl na ČR v %</t>
  </si>
  <si>
    <t>Index ČR=100%</t>
  </si>
  <si>
    <t>Řepka</t>
  </si>
  <si>
    <t>Jahody</t>
  </si>
  <si>
    <t>Třešně</t>
  </si>
  <si>
    <t>Višně</t>
  </si>
  <si>
    <t>Mák</t>
  </si>
  <si>
    <t>Mrkev</t>
  </si>
  <si>
    <t>Broskve</t>
  </si>
  <si>
    <t>Meruňky</t>
  </si>
  <si>
    <t>Hrách setý na zrno</t>
  </si>
  <si>
    <t>Cibule</t>
  </si>
  <si>
    <t xml:space="preserve">   Pšenice celkem</t>
  </si>
  <si>
    <t xml:space="preserve">   Pšenice ozimá</t>
  </si>
  <si>
    <t xml:space="preserve">   Pšenice jarní</t>
  </si>
  <si>
    <t xml:space="preserve">  Žito ozimé a jarní</t>
  </si>
  <si>
    <t xml:space="preserve">  Ječmen celkem</t>
  </si>
  <si>
    <t xml:space="preserve">   Ječmen ozimý</t>
  </si>
  <si>
    <t xml:space="preserve">   Ječmen jarní</t>
  </si>
  <si>
    <t xml:space="preserve">  Oves</t>
  </si>
  <si>
    <t xml:space="preserve">  Tritikale</t>
  </si>
  <si>
    <t>Brambory rané bez sadby</t>
  </si>
  <si>
    <t xml:space="preserve">Základní obiloviny </t>
  </si>
  <si>
    <t>Květák a brokolice</t>
  </si>
  <si>
    <t>Okurky nakladačky</t>
  </si>
  <si>
    <t>Odhad výnosů a sklizní vybraných zemědělských plodin k 15. 7.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</si>
</sst>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#,##0.00_ ;\-#,##0.00\ 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1" applyFont="1" applyFill="1" applyBorder="1"/>
    <xf numFmtId="164" fontId="5" fillId="0" borderId="4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5" fontId="5" fillId="0" borderId="14" xfId="0" applyNumberFormat="1" applyFont="1" applyBorder="1"/>
    <xf numFmtId="166" fontId="5" fillId="0" borderId="0" xfId="0" applyNumberFormat="1" applyFont="1" applyFill="1" applyBorder="1" applyAlignment="1">
      <alignment horizontal="right"/>
    </xf>
    <xf numFmtId="166" fontId="5" fillId="0" borderId="4" xfId="0" applyNumberFormat="1" applyFont="1" applyFill="1" applyBorder="1"/>
    <xf numFmtId="165" fontId="5" fillId="0" borderId="7" xfId="0" applyNumberFormat="1" applyFont="1" applyBorder="1"/>
    <xf numFmtId="0" fontId="5" fillId="0" borderId="16" xfId="1" applyFont="1" applyFill="1" applyBorder="1"/>
    <xf numFmtId="164" fontId="5" fillId="0" borderId="4" xfId="0" applyNumberFormat="1" applyFont="1" applyFill="1" applyBorder="1"/>
    <xf numFmtId="165" fontId="5" fillId="0" borderId="18" xfId="0" applyNumberFormat="1" applyFont="1" applyBorder="1"/>
    <xf numFmtId="166" fontId="5" fillId="0" borderId="0" xfId="0" applyNumberFormat="1" applyFont="1" applyFill="1" applyBorder="1"/>
    <xf numFmtId="165" fontId="5" fillId="0" borderId="8" xfId="0" applyNumberFormat="1" applyFont="1" applyBorder="1"/>
    <xf numFmtId="0" fontId="5" fillId="0" borderId="16" xfId="1" applyFont="1" applyFill="1" applyBorder="1" applyAlignment="1">
      <alignment horizontal="left" indent="1"/>
    </xf>
    <xf numFmtId="164" fontId="5" fillId="0" borderId="17" xfId="0" applyNumberFormat="1" applyFont="1" applyBorder="1"/>
    <xf numFmtId="0" fontId="5" fillId="0" borderId="1" xfId="0" applyFont="1" applyFill="1" applyBorder="1"/>
    <xf numFmtId="164" fontId="5" fillId="0" borderId="0" xfId="0" applyNumberFormat="1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vertical="center"/>
    </xf>
    <xf numFmtId="0" fontId="5" fillId="0" borderId="13" xfId="0" applyFont="1" applyFill="1" applyBorder="1"/>
    <xf numFmtId="164" fontId="5" fillId="0" borderId="5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vertical="center"/>
    </xf>
    <xf numFmtId="165" fontId="5" fillId="0" borderId="5" xfId="0" applyNumberFormat="1" applyFont="1" applyBorder="1"/>
    <xf numFmtId="166" fontId="5" fillId="0" borderId="6" xfId="0" applyNumberFormat="1" applyFont="1" applyFill="1" applyBorder="1" applyAlignment="1">
      <alignment horizontal="right"/>
    </xf>
    <xf numFmtId="166" fontId="5" fillId="0" borderId="5" xfId="0" applyNumberFormat="1" applyFont="1" applyFill="1" applyBorder="1" applyAlignment="1">
      <alignment vertical="center"/>
    </xf>
    <xf numFmtId="165" fontId="5" fillId="0" borderId="9" xfId="0" applyNumberFormat="1" applyFont="1" applyBorder="1"/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/>
  </cellXfs>
  <cellStyles count="7">
    <cellStyle name="Normální" xfId="0" builtinId="0"/>
    <cellStyle name="normální 11" xfId="3"/>
    <cellStyle name="normální 12" xfId="4"/>
    <cellStyle name="normální 13" xfId="5"/>
    <cellStyle name="normální 14" xfId="2"/>
    <cellStyle name="normální 15" xfId="6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showGridLines="0" tabSelected="1" workbookViewId="0">
      <selection activeCell="B1" sqref="B1"/>
    </sheetView>
  </sheetViews>
  <sheetFormatPr defaultRowHeight="12.75" x14ac:dyDescent="0.2"/>
  <cols>
    <col min="1" max="1" width="0.28515625" customWidth="1"/>
    <col min="2" max="2" width="18.140625" customWidth="1"/>
    <col min="3" max="3" width="7.42578125" customWidth="1"/>
    <col min="4" max="4" width="8" customWidth="1"/>
    <col min="5" max="5" width="8.140625" customWidth="1"/>
    <col min="6" max="6" width="7.42578125" customWidth="1"/>
    <col min="7" max="7" width="5.42578125" customWidth="1"/>
    <col min="8" max="8" width="8" customWidth="1"/>
    <col min="9" max="9" width="7.42578125" customWidth="1"/>
    <col min="10" max="10" width="8.140625" customWidth="1"/>
    <col min="11" max="11" width="6.42578125" customWidth="1"/>
    <col min="14" max="14" width="9.28515625" style="1" bestFit="1" customWidth="1"/>
    <col min="15" max="15" width="9.7109375" style="1" bestFit="1" customWidth="1"/>
  </cols>
  <sheetData>
    <row r="1" spans="2:15" ht="15" customHeight="1" thickBot="1" x14ac:dyDescent="0.25">
      <c r="B1" s="3" t="s">
        <v>31</v>
      </c>
      <c r="C1" s="4"/>
      <c r="D1" s="4"/>
      <c r="E1" s="4"/>
      <c r="F1" s="4"/>
      <c r="G1" s="4"/>
      <c r="H1" s="4"/>
      <c r="I1" s="4"/>
      <c r="J1" s="4"/>
      <c r="K1" s="4"/>
    </row>
    <row r="2" spans="2:15" ht="24.75" customHeight="1" x14ac:dyDescent="0.2">
      <c r="B2" s="32" t="s">
        <v>0</v>
      </c>
      <c r="C2" s="34" t="s">
        <v>2</v>
      </c>
      <c r="D2" s="34"/>
      <c r="E2" s="35"/>
      <c r="F2" s="36" t="s">
        <v>1</v>
      </c>
      <c r="G2" s="36"/>
      <c r="H2" s="36"/>
      <c r="I2" s="36" t="s">
        <v>5</v>
      </c>
      <c r="J2" s="36"/>
      <c r="K2" s="37"/>
    </row>
    <row r="3" spans="2:15" ht="31.5" x14ac:dyDescent="0.2">
      <c r="B3" s="33"/>
      <c r="C3" s="5" t="s">
        <v>3</v>
      </c>
      <c r="D3" s="5" t="s">
        <v>4</v>
      </c>
      <c r="E3" s="6" t="s">
        <v>6</v>
      </c>
      <c r="F3" s="5" t="s">
        <v>3</v>
      </c>
      <c r="G3" s="5" t="s">
        <v>4</v>
      </c>
      <c r="H3" s="6" t="s">
        <v>7</v>
      </c>
      <c r="I3" s="5" t="s">
        <v>3</v>
      </c>
      <c r="J3" s="5" t="s">
        <v>4</v>
      </c>
      <c r="K3" s="7" t="s">
        <v>6</v>
      </c>
    </row>
    <row r="4" spans="2:15" ht="12.75" customHeight="1" x14ac:dyDescent="0.2">
      <c r="B4" s="8" t="s">
        <v>28</v>
      </c>
      <c r="C4" s="9">
        <v>132975.22999999998</v>
      </c>
      <c r="D4" s="10">
        <v>1235252.54</v>
      </c>
      <c r="E4" s="11">
        <f>C4/D4*100</f>
        <v>10.76502380638699</v>
      </c>
      <c r="F4" s="12">
        <v>5.3469366437644075</v>
      </c>
      <c r="G4" s="13">
        <v>5.6625385283563148</v>
      </c>
      <c r="H4" s="11">
        <f>F4/G4*100</f>
        <v>94.426494707074099</v>
      </c>
      <c r="I4" s="9">
        <v>711010.13</v>
      </c>
      <c r="J4" s="10">
        <v>6994665.0999999996</v>
      </c>
      <c r="K4" s="14">
        <f>I4/J4*100</f>
        <v>10.165034634753278</v>
      </c>
      <c r="N4" s="2"/>
      <c r="O4" s="2"/>
    </row>
    <row r="5" spans="2:15" ht="12.75" customHeight="1" x14ac:dyDescent="0.2">
      <c r="B5" s="15" t="s">
        <v>18</v>
      </c>
      <c r="C5" s="16">
        <v>71902.37</v>
      </c>
      <c r="D5" s="10">
        <v>784784.05</v>
      </c>
      <c r="E5" s="17">
        <f t="shared" ref="E5:E26" si="0">C5/D5*100</f>
        <v>9.1620580209294502</v>
      </c>
      <c r="F5" s="18">
        <v>5.7534235658713344</v>
      </c>
      <c r="G5" s="13">
        <v>5.9834007966905025</v>
      </c>
      <c r="H5" s="17">
        <f t="shared" ref="H5:H26" si="1">F5/G5*100</f>
        <v>96.156412738615614</v>
      </c>
      <c r="I5" s="16">
        <v>413684.79000000004</v>
      </c>
      <c r="J5" s="10">
        <v>4695677.51</v>
      </c>
      <c r="K5" s="19">
        <f t="shared" ref="K5:K26" si="2">I5/J5*100</f>
        <v>8.8099063259563604</v>
      </c>
      <c r="N5" s="2"/>
      <c r="O5" s="2"/>
    </row>
    <row r="6" spans="2:15" ht="12.75" customHeight="1" x14ac:dyDescent="0.2">
      <c r="B6" s="20" t="s">
        <v>19</v>
      </c>
      <c r="C6" s="16">
        <v>65714.929999999993</v>
      </c>
      <c r="D6" s="10">
        <v>709536.65</v>
      </c>
      <c r="E6" s="17">
        <f t="shared" si="0"/>
        <v>9.2616681604819124</v>
      </c>
      <c r="F6" s="18">
        <v>5.8595296380898532</v>
      </c>
      <c r="G6" s="13">
        <v>6.0917622225715888</v>
      </c>
      <c r="H6" s="17">
        <f t="shared" si="1"/>
        <v>96.187760191603473</v>
      </c>
      <c r="I6" s="21">
        <v>385058.58</v>
      </c>
      <c r="J6" s="10">
        <v>4322328.5599999996</v>
      </c>
      <c r="K6" s="19">
        <f t="shared" si="2"/>
        <v>8.908591159946436</v>
      </c>
      <c r="N6" s="2"/>
      <c r="O6" s="2"/>
    </row>
    <row r="7" spans="2:15" x14ac:dyDescent="0.2">
      <c r="B7" s="20" t="s">
        <v>20</v>
      </c>
      <c r="C7" s="16">
        <v>6187.44</v>
      </c>
      <c r="D7" s="10">
        <v>75247.399999999994</v>
      </c>
      <c r="E7" s="17">
        <f t="shared" si="0"/>
        <v>8.2227957377929339</v>
      </c>
      <c r="F7" s="18">
        <v>4.6265030448780111</v>
      </c>
      <c r="G7" s="13">
        <v>4.9616192718951089</v>
      </c>
      <c r="H7" s="17">
        <f t="shared" si="1"/>
        <v>93.245829463067636</v>
      </c>
      <c r="I7" s="21">
        <v>28626.21</v>
      </c>
      <c r="J7" s="10">
        <v>784784.05</v>
      </c>
      <c r="K7" s="19">
        <f t="shared" si="2"/>
        <v>3.6476544088784673</v>
      </c>
      <c r="N7" s="2"/>
      <c r="O7" s="2"/>
    </row>
    <row r="8" spans="2:15" x14ac:dyDescent="0.2">
      <c r="B8" s="15" t="s">
        <v>21</v>
      </c>
      <c r="C8" s="16">
        <v>4428.6400000000003</v>
      </c>
      <c r="D8" s="10">
        <v>25153.89</v>
      </c>
      <c r="E8" s="17">
        <f t="shared" si="0"/>
        <v>17.606183377600843</v>
      </c>
      <c r="F8" s="18">
        <v>5.443203782651107</v>
      </c>
      <c r="G8" s="13">
        <v>5.3076053047858611</v>
      </c>
      <c r="H8" s="17">
        <f t="shared" si="1"/>
        <v>102.55479580862912</v>
      </c>
      <c r="I8" s="16">
        <v>24105.99</v>
      </c>
      <c r="J8" s="10">
        <v>133506.92000000001</v>
      </c>
      <c r="K8" s="19">
        <f t="shared" si="2"/>
        <v>18.055985412591347</v>
      </c>
      <c r="N8" s="2"/>
      <c r="O8" s="2"/>
    </row>
    <row r="9" spans="2:15" x14ac:dyDescent="0.2">
      <c r="B9" s="15" t="s">
        <v>22</v>
      </c>
      <c r="C9" s="16">
        <v>44103.55</v>
      </c>
      <c r="D9" s="10">
        <v>326743.06</v>
      </c>
      <c r="E9" s="17">
        <f t="shared" si="0"/>
        <v>13.497930147315143</v>
      </c>
      <c r="F9" s="18">
        <v>4.9992835043891022</v>
      </c>
      <c r="G9" s="13">
        <v>5.3555868332750514</v>
      </c>
      <c r="H9" s="17">
        <f t="shared" si="1"/>
        <v>93.347072132745865</v>
      </c>
      <c r="I9" s="16">
        <v>220486.15</v>
      </c>
      <c r="J9" s="10">
        <v>1749900.83</v>
      </c>
      <c r="K9" s="19">
        <f t="shared" si="2"/>
        <v>12.599922591041915</v>
      </c>
      <c r="N9" s="2"/>
      <c r="O9" s="2"/>
    </row>
    <row r="10" spans="2:15" x14ac:dyDescent="0.2">
      <c r="B10" s="20" t="s">
        <v>23</v>
      </c>
      <c r="C10" s="16">
        <v>13461.95</v>
      </c>
      <c r="D10" s="10">
        <v>111006.04</v>
      </c>
      <c r="E10" s="17">
        <f t="shared" si="0"/>
        <v>12.127222987145565</v>
      </c>
      <c r="F10" s="18">
        <v>5.426331252158862</v>
      </c>
      <c r="G10" s="13">
        <v>5.6978013989148701</v>
      </c>
      <c r="H10" s="17">
        <f t="shared" si="1"/>
        <v>95.235528096719747</v>
      </c>
      <c r="I10" s="16">
        <v>73049</v>
      </c>
      <c r="J10" s="10">
        <v>632490.37</v>
      </c>
      <c r="K10" s="19">
        <f t="shared" si="2"/>
        <v>11.549424855274872</v>
      </c>
      <c r="N10" s="2"/>
      <c r="O10" s="2"/>
    </row>
    <row r="11" spans="2:15" x14ac:dyDescent="0.2">
      <c r="B11" s="20" t="s">
        <v>24</v>
      </c>
      <c r="C11" s="16">
        <v>30641.599999999999</v>
      </c>
      <c r="D11" s="10">
        <v>215737.02</v>
      </c>
      <c r="E11" s="17">
        <f t="shared" si="0"/>
        <v>14.203218344260064</v>
      </c>
      <c r="F11" s="18">
        <v>4.8116661662576368</v>
      </c>
      <c r="G11" s="13">
        <v>5.1795026185121129</v>
      </c>
      <c r="H11" s="17">
        <f t="shared" si="1"/>
        <v>92.898228278912569</v>
      </c>
      <c r="I11" s="16">
        <v>147437.15</v>
      </c>
      <c r="J11" s="10">
        <v>1117410.46</v>
      </c>
      <c r="K11" s="19">
        <f t="shared" si="2"/>
        <v>13.1945382004031</v>
      </c>
      <c r="N11" s="2"/>
      <c r="O11" s="2"/>
    </row>
    <row r="12" spans="2:15" x14ac:dyDescent="0.2">
      <c r="B12" s="15" t="s">
        <v>25</v>
      </c>
      <c r="C12" s="16">
        <v>7411.92</v>
      </c>
      <c r="D12" s="10">
        <v>57715.43</v>
      </c>
      <c r="E12" s="17">
        <f t="shared" si="0"/>
        <v>12.842181025074231</v>
      </c>
      <c r="F12" s="18">
        <v>3.7167751405843559</v>
      </c>
      <c r="G12" s="13">
        <v>3.667793170734412</v>
      </c>
      <c r="H12" s="17">
        <f t="shared" si="1"/>
        <v>101.33546161328763</v>
      </c>
      <c r="I12" s="16">
        <v>27548.44</v>
      </c>
      <c r="J12" s="10">
        <v>211688.26</v>
      </c>
      <c r="K12" s="19">
        <f t="shared" si="2"/>
        <v>13.013683422973008</v>
      </c>
      <c r="N12" s="2"/>
      <c r="O12" s="2"/>
    </row>
    <row r="13" spans="2:15" x14ac:dyDescent="0.2">
      <c r="B13" s="15" t="s">
        <v>26</v>
      </c>
      <c r="C13" s="16">
        <v>5128.75</v>
      </c>
      <c r="D13" s="10">
        <v>40856.11</v>
      </c>
      <c r="E13" s="17">
        <f t="shared" si="0"/>
        <v>12.553201956818699</v>
      </c>
      <c r="F13" s="18">
        <v>4.9105064586887641</v>
      </c>
      <c r="G13" s="13">
        <v>4.9904795145695466</v>
      </c>
      <c r="H13" s="17">
        <f t="shared" si="1"/>
        <v>98.397487543084722</v>
      </c>
      <c r="I13" s="16">
        <v>25184.76</v>
      </c>
      <c r="J13" s="10">
        <v>203891.58</v>
      </c>
      <c r="K13" s="19">
        <f t="shared" si="2"/>
        <v>12.352035331718945</v>
      </c>
      <c r="N13" s="2"/>
      <c r="O13" s="2"/>
    </row>
    <row r="14" spans="2:15" x14ac:dyDescent="0.2">
      <c r="B14" s="22" t="s">
        <v>16</v>
      </c>
      <c r="C14" s="9">
        <v>3741.13</v>
      </c>
      <c r="D14" s="10">
        <v>38527.19</v>
      </c>
      <c r="E14" s="17">
        <f t="shared" si="0"/>
        <v>9.7103629929927404</v>
      </c>
      <c r="F14" s="12">
        <v>2.7039798135857347</v>
      </c>
      <c r="G14" s="13">
        <v>2.777005019052778</v>
      </c>
      <c r="H14" s="17">
        <f t="shared" si="1"/>
        <v>97.370361055668823</v>
      </c>
      <c r="I14" s="9">
        <v>10115.94</v>
      </c>
      <c r="J14" s="10">
        <v>106990.2</v>
      </c>
      <c r="K14" s="19">
        <f t="shared" si="2"/>
        <v>9.4550155060930834</v>
      </c>
      <c r="N14" s="2"/>
      <c r="O14" s="2"/>
    </row>
    <row r="15" spans="2:15" x14ac:dyDescent="0.2">
      <c r="B15" s="22" t="s">
        <v>27</v>
      </c>
      <c r="C15" s="9">
        <v>0.55000000000000004</v>
      </c>
      <c r="D15" s="10">
        <v>852.74</v>
      </c>
      <c r="E15" s="17">
        <f t="shared" si="0"/>
        <v>6.4497971245631724E-2</v>
      </c>
      <c r="F15" s="12">
        <v>23.963636363636361</v>
      </c>
      <c r="G15" s="13">
        <v>24.00432722752539</v>
      </c>
      <c r="H15" s="17">
        <f t="shared" si="1"/>
        <v>99.830485297490995</v>
      </c>
      <c r="I15" s="9">
        <v>13.18</v>
      </c>
      <c r="J15" s="10">
        <v>20469.45</v>
      </c>
      <c r="K15" s="19">
        <f t="shared" si="2"/>
        <v>6.4388637701550358E-2</v>
      </c>
      <c r="N15" s="2"/>
      <c r="O15" s="2"/>
    </row>
    <row r="16" spans="2:15" x14ac:dyDescent="0.2">
      <c r="B16" s="22" t="s">
        <v>8</v>
      </c>
      <c r="C16" s="9">
        <v>35602.21</v>
      </c>
      <c r="D16" s="10">
        <v>342315.21</v>
      </c>
      <c r="E16" s="17">
        <f t="shared" si="0"/>
        <v>10.400417206118302</v>
      </c>
      <c r="F16" s="12">
        <v>3.1490632182665066</v>
      </c>
      <c r="G16" s="13">
        <v>3.153338147025369</v>
      </c>
      <c r="H16" s="17">
        <f t="shared" si="1"/>
        <v>99.86443164165901</v>
      </c>
      <c r="I16" s="9">
        <v>112113.61</v>
      </c>
      <c r="J16" s="10">
        <v>1079435.6100000001</v>
      </c>
      <c r="K16" s="19">
        <f t="shared" si="2"/>
        <v>10.386317531251352</v>
      </c>
      <c r="N16" s="2"/>
      <c r="O16" s="2"/>
    </row>
    <row r="17" spans="2:15" x14ac:dyDescent="0.2">
      <c r="B17" s="22" t="s">
        <v>12</v>
      </c>
      <c r="C17" s="9">
        <v>7127.19</v>
      </c>
      <c r="D17" s="10">
        <v>43866.89</v>
      </c>
      <c r="E17" s="17">
        <f t="shared" si="0"/>
        <v>16.24731089894907</v>
      </c>
      <c r="F17" s="12">
        <v>0.73911317082889616</v>
      </c>
      <c r="G17" s="13">
        <v>0.70820999619530811</v>
      </c>
      <c r="H17" s="17">
        <f t="shared" si="1"/>
        <v>104.36356092114036</v>
      </c>
      <c r="I17" s="9">
        <v>5267.8</v>
      </c>
      <c r="J17" s="10">
        <v>31066.97</v>
      </c>
      <c r="K17" s="19">
        <f t="shared" si="2"/>
        <v>16.956272208071788</v>
      </c>
      <c r="N17" s="2"/>
      <c r="O17" s="2"/>
    </row>
    <row r="18" spans="2:15" x14ac:dyDescent="0.2">
      <c r="B18" s="22" t="s">
        <v>13</v>
      </c>
      <c r="C18" s="9">
        <v>6.91</v>
      </c>
      <c r="D18" s="23">
        <v>915.14</v>
      </c>
      <c r="E18" s="17">
        <f t="shared" si="0"/>
        <v>0.75507572611840812</v>
      </c>
      <c r="F18" s="12">
        <v>21.327062228654125</v>
      </c>
      <c r="G18" s="24">
        <v>36.939746923967917</v>
      </c>
      <c r="H18" s="17">
        <f t="shared" si="1"/>
        <v>57.73472750788207</v>
      </c>
      <c r="I18" s="9">
        <v>147.37</v>
      </c>
      <c r="J18" s="23">
        <v>33805.040000000001</v>
      </c>
      <c r="K18" s="19">
        <f t="shared" si="2"/>
        <v>0.43594091295262483</v>
      </c>
      <c r="N18" s="2"/>
      <c r="O18" s="2"/>
    </row>
    <row r="19" spans="2:15" x14ac:dyDescent="0.2">
      <c r="B19" s="22" t="s">
        <v>17</v>
      </c>
      <c r="C19" s="9">
        <v>4</v>
      </c>
      <c r="D19" s="23">
        <v>1897.44</v>
      </c>
      <c r="E19" s="17">
        <f t="shared" si="0"/>
        <v>0.21081035500463782</v>
      </c>
      <c r="F19" s="12">
        <v>16.14</v>
      </c>
      <c r="G19" s="24">
        <v>29.61679947719032</v>
      </c>
      <c r="H19" s="17">
        <f t="shared" si="1"/>
        <v>54.496097771909433</v>
      </c>
      <c r="I19" s="9">
        <v>64.56</v>
      </c>
      <c r="J19" s="23">
        <v>56196.1</v>
      </c>
      <c r="K19" s="19">
        <f t="shared" si="2"/>
        <v>0.1148834171766368</v>
      </c>
      <c r="N19" s="2"/>
      <c r="O19" s="2"/>
    </row>
    <row r="20" spans="2:15" x14ac:dyDescent="0.2">
      <c r="B20" s="22" t="s">
        <v>29</v>
      </c>
      <c r="C20" s="9">
        <v>0.12</v>
      </c>
      <c r="D20" s="23">
        <v>369.83</v>
      </c>
      <c r="E20" s="17">
        <f t="shared" si="0"/>
        <v>3.2447340670037586E-2</v>
      </c>
      <c r="F20" s="12">
        <v>16.083333333333332</v>
      </c>
      <c r="G20" s="24">
        <v>16.152340264445826</v>
      </c>
      <c r="H20" s="17">
        <f t="shared" si="1"/>
        <v>99.572774409263843</v>
      </c>
      <c r="I20" s="9">
        <v>1.93</v>
      </c>
      <c r="J20" s="23">
        <v>5973.62</v>
      </c>
      <c r="K20" s="19">
        <f t="shared" si="2"/>
        <v>3.2308717327181845E-2</v>
      </c>
      <c r="N20" s="2"/>
      <c r="O20" s="2"/>
    </row>
    <row r="21" spans="2:15" x14ac:dyDescent="0.2">
      <c r="B21" s="22" t="s">
        <v>30</v>
      </c>
      <c r="C21" s="9">
        <v>0.59</v>
      </c>
      <c r="D21" s="23">
        <v>253.8</v>
      </c>
      <c r="E21" s="17">
        <f t="shared" si="0"/>
        <v>0.23246650906225375</v>
      </c>
      <c r="F21" s="12">
        <v>13.220338983050848</v>
      </c>
      <c r="G21" s="24">
        <v>25.826280535855002</v>
      </c>
      <c r="H21" s="17">
        <f t="shared" si="1"/>
        <v>51.189481058632737</v>
      </c>
      <c r="I21" s="9">
        <v>7.8</v>
      </c>
      <c r="J21" s="23">
        <v>6554.71</v>
      </c>
      <c r="K21" s="19">
        <f t="shared" si="2"/>
        <v>0.11899839962408709</v>
      </c>
      <c r="N21" s="2"/>
      <c r="O21" s="2"/>
    </row>
    <row r="22" spans="2:15" x14ac:dyDescent="0.2">
      <c r="B22" s="22" t="s">
        <v>9</v>
      </c>
      <c r="C22" s="9">
        <v>18.02</v>
      </c>
      <c r="D22" s="23">
        <v>477.96</v>
      </c>
      <c r="E22" s="17">
        <f t="shared" si="0"/>
        <v>3.7701899740564064</v>
      </c>
      <c r="F22" s="12">
        <v>4.4378468368479469</v>
      </c>
      <c r="G22" s="24">
        <v>4.3195246464139263</v>
      </c>
      <c r="H22" s="17">
        <f t="shared" si="1"/>
        <v>102.73924100727731</v>
      </c>
      <c r="I22" s="9">
        <v>79.97</v>
      </c>
      <c r="J22" s="23">
        <v>2064.56</v>
      </c>
      <c r="K22" s="19">
        <f t="shared" si="2"/>
        <v>3.8734645638780179</v>
      </c>
      <c r="N22" s="2"/>
      <c r="O22" s="2"/>
    </row>
    <row r="23" spans="2:15" x14ac:dyDescent="0.2">
      <c r="B23" s="22" t="s">
        <v>14</v>
      </c>
      <c r="C23" s="9">
        <v>410</v>
      </c>
      <c r="D23" s="23">
        <v>116315</v>
      </c>
      <c r="E23" s="17">
        <f t="shared" si="0"/>
        <v>0.35249108025620079</v>
      </c>
      <c r="F23" s="12">
        <v>3.6585365853658538</v>
      </c>
      <c r="G23" s="24">
        <v>4.3084726819412804</v>
      </c>
      <c r="H23" s="17">
        <f t="shared" si="1"/>
        <v>84.914930543726157</v>
      </c>
      <c r="I23" s="9">
        <v>1.5</v>
      </c>
      <c r="J23" s="23">
        <v>501.14000000000004</v>
      </c>
      <c r="K23" s="19">
        <f t="shared" si="2"/>
        <v>0.29931755597238296</v>
      </c>
      <c r="N23" s="2"/>
      <c r="O23" s="2"/>
    </row>
    <row r="24" spans="2:15" x14ac:dyDescent="0.2">
      <c r="B24" s="22" t="s">
        <v>15</v>
      </c>
      <c r="C24" s="9">
        <v>4310</v>
      </c>
      <c r="D24" s="23">
        <v>508334</v>
      </c>
      <c r="E24" s="17">
        <f t="shared" si="0"/>
        <v>0.84786774050132385</v>
      </c>
      <c r="F24" s="12">
        <v>3.5638051044083525</v>
      </c>
      <c r="G24" s="24">
        <v>3.7904015863585756</v>
      </c>
      <c r="H24" s="17">
        <f t="shared" si="1"/>
        <v>94.021834447153836</v>
      </c>
      <c r="I24" s="9">
        <v>15.36</v>
      </c>
      <c r="J24" s="23">
        <v>1926.7900000000002</v>
      </c>
      <c r="K24" s="19">
        <f t="shared" si="2"/>
        <v>0.79718080330497876</v>
      </c>
      <c r="N24" s="2"/>
      <c r="O24" s="2"/>
    </row>
    <row r="25" spans="2:15" x14ac:dyDescent="0.2">
      <c r="B25" s="22" t="s">
        <v>10</v>
      </c>
      <c r="C25" s="9">
        <v>2160</v>
      </c>
      <c r="D25" s="10">
        <v>496258</v>
      </c>
      <c r="E25" s="17">
        <f t="shared" si="0"/>
        <v>0.43525746688214595</v>
      </c>
      <c r="F25" s="12">
        <v>4.7592592592592595</v>
      </c>
      <c r="G25" s="13">
        <v>3.44066997408606</v>
      </c>
      <c r="H25" s="17">
        <f t="shared" si="1"/>
        <v>138.32361996658673</v>
      </c>
      <c r="I25" s="9">
        <v>10.28</v>
      </c>
      <c r="J25" s="10">
        <v>1707.46</v>
      </c>
      <c r="K25" s="19">
        <f t="shared" si="2"/>
        <v>0.60206388436625158</v>
      </c>
      <c r="N25" s="2"/>
      <c r="O25" s="2"/>
    </row>
    <row r="26" spans="2:15" ht="13.5" thickBot="1" x14ac:dyDescent="0.25">
      <c r="B26" s="25" t="s">
        <v>11</v>
      </c>
      <c r="C26" s="26">
        <v>6459</v>
      </c>
      <c r="D26" s="27">
        <v>603247</v>
      </c>
      <c r="E26" s="28">
        <f t="shared" si="0"/>
        <v>1.0707056976661302</v>
      </c>
      <c r="F26" s="29">
        <v>3.0902616504102802</v>
      </c>
      <c r="G26" s="30">
        <v>6.0961927701256702</v>
      </c>
      <c r="H26" s="28">
        <f t="shared" si="1"/>
        <v>50.691665551556632</v>
      </c>
      <c r="I26" s="26">
        <v>19.96</v>
      </c>
      <c r="J26" s="27">
        <v>3677.51</v>
      </c>
      <c r="K26" s="31">
        <f t="shared" si="2"/>
        <v>0.54275855130237571</v>
      </c>
      <c r="N26" s="2"/>
      <c r="O26" s="2"/>
    </row>
  </sheetData>
  <mergeCells count="4">
    <mergeCell ref="B2:B3"/>
    <mergeCell ref="C2:E2"/>
    <mergeCell ref="F2:H2"/>
    <mergeCell ref="I2:K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vys-čr2021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Ing. Jiří Teplý</cp:lastModifiedBy>
  <cp:lastPrinted>2021-08-18T08:01:06Z</cp:lastPrinted>
  <dcterms:created xsi:type="dcterms:W3CDTF">2009-08-26T06:36:47Z</dcterms:created>
  <dcterms:modified xsi:type="dcterms:W3CDTF">2021-08-18T08:09:28Z</dcterms:modified>
</cp:coreProperties>
</file>