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info\internet\ZEM\Odhady_Ha_vynosu\2020\cervenec2020\"/>
    </mc:Choice>
  </mc:AlternateContent>
  <bookViews>
    <workbookView xWindow="-120" yWindow="-120" windowWidth="29040" windowHeight="15840"/>
  </bookViews>
  <sheets>
    <sheet name="vys-čr 2020" sheetId="3178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31781" l="1"/>
  <c r="H11" i="31781"/>
  <c r="E11" i="31781"/>
  <c r="E13" i="31781"/>
  <c r="K27" i="31781" l="1"/>
  <c r="H27" i="31781"/>
  <c r="E27" i="31781"/>
  <c r="K26" i="31781"/>
  <c r="H26" i="31781"/>
  <c r="E26" i="31781"/>
  <c r="K25" i="31781"/>
  <c r="H25" i="31781"/>
  <c r="E25" i="31781"/>
  <c r="K24" i="31781"/>
  <c r="H24" i="31781"/>
  <c r="E24" i="31781"/>
  <c r="K23" i="31781"/>
  <c r="H23" i="31781"/>
  <c r="E23" i="31781"/>
  <c r="K22" i="31781"/>
  <c r="H22" i="31781"/>
  <c r="E22" i="31781"/>
  <c r="K21" i="31781"/>
  <c r="H21" i="31781"/>
  <c r="E21" i="31781"/>
  <c r="K20" i="31781"/>
  <c r="H20" i="31781"/>
  <c r="E20" i="31781"/>
  <c r="K19" i="31781"/>
  <c r="H19" i="31781"/>
  <c r="E19" i="31781"/>
  <c r="K18" i="31781"/>
  <c r="H18" i="31781"/>
  <c r="E18" i="31781"/>
  <c r="K17" i="31781"/>
  <c r="H17" i="31781"/>
  <c r="E17" i="31781"/>
  <c r="K16" i="31781"/>
  <c r="H16" i="31781"/>
  <c r="E16" i="31781"/>
  <c r="K15" i="31781"/>
  <c r="H15" i="31781"/>
  <c r="E15" i="31781"/>
  <c r="K14" i="31781"/>
  <c r="H14" i="31781"/>
  <c r="E14" i="31781"/>
  <c r="K13" i="31781"/>
  <c r="H13" i="31781"/>
  <c r="K12" i="31781"/>
  <c r="H12" i="31781"/>
  <c r="E12" i="31781"/>
  <c r="K10" i="31781"/>
  <c r="H10" i="31781"/>
  <c r="E10" i="31781"/>
  <c r="K9" i="31781"/>
  <c r="H9" i="31781"/>
  <c r="E9" i="31781"/>
  <c r="K8" i="31781"/>
  <c r="H8" i="31781"/>
  <c r="E8" i="31781"/>
  <c r="K7" i="31781"/>
  <c r="H7" i="31781"/>
  <c r="E7" i="31781"/>
  <c r="K6" i="31781"/>
  <c r="H6" i="31781"/>
  <c r="E6" i="31781"/>
  <c r="K5" i="31781"/>
  <c r="H5" i="31781"/>
  <c r="E5" i="31781"/>
</calcChain>
</file>

<file path=xl/sharedStrings.xml><?xml version="1.0" encoding="utf-8"?>
<sst xmlns="http://schemas.openxmlformats.org/spreadsheetml/2006/main" count="37" uniqueCount="32">
  <si>
    <t>Plodina</t>
  </si>
  <si>
    <t>Výnos (t/ha)</t>
  </si>
  <si>
    <t>Osevní plocha (ha), počet stromů</t>
  </si>
  <si>
    <t>Vysočina</t>
  </si>
  <si>
    <t>ČR</t>
  </si>
  <si>
    <t>Předpokládaná sklizeň (t)</t>
  </si>
  <si>
    <t>Podíl na ČR v %</t>
  </si>
  <si>
    <t>Index ČR=100%</t>
  </si>
  <si>
    <t>Řepka</t>
  </si>
  <si>
    <t>Jahody</t>
  </si>
  <si>
    <t>Třešně</t>
  </si>
  <si>
    <t>Višně</t>
  </si>
  <si>
    <t>Mák</t>
  </si>
  <si>
    <t>Mrkev</t>
  </si>
  <si>
    <t>Broskve</t>
  </si>
  <si>
    <t>Meruňky</t>
  </si>
  <si>
    <t>Hrách setý na zrno</t>
  </si>
  <si>
    <t>Cibule</t>
  </si>
  <si>
    <t xml:space="preserve">   Pšenice celkem</t>
  </si>
  <si>
    <t xml:space="preserve">   Pšenice ozimá</t>
  </si>
  <si>
    <t xml:space="preserve">   Pšenice jarní</t>
  </si>
  <si>
    <t xml:space="preserve">  Žito ozimé a jarní</t>
  </si>
  <si>
    <t xml:space="preserve">  Ječmen celkem</t>
  </si>
  <si>
    <t xml:space="preserve">   Ječmen ozimý</t>
  </si>
  <si>
    <t xml:space="preserve">   Ječmen jarní</t>
  </si>
  <si>
    <t xml:space="preserve">  Oves</t>
  </si>
  <si>
    <t xml:space="preserve">  Tritikale</t>
  </si>
  <si>
    <t>Brambory rané bez sadby</t>
  </si>
  <si>
    <t xml:space="preserve">Základní obiloviny </t>
  </si>
  <si>
    <t>Květák a brokolice</t>
  </si>
  <si>
    <t>Okurky nakladačky</t>
  </si>
  <si>
    <t>Odhad výnosů a sklizní vybraných zemědělských plodin k 15. 7.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</si>
</sst>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#,##0.00_ ;\-#,##0.00\ 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166" fontId="5" fillId="0" borderId="0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/>
    <xf numFmtId="165" fontId="5" fillId="0" borderId="2" xfId="0" applyNumberFormat="1" applyFont="1" applyBorder="1"/>
    <xf numFmtId="166" fontId="5" fillId="0" borderId="0" xfId="0" applyNumberFormat="1" applyFont="1" applyFill="1" applyBorder="1" applyAlignment="1">
      <alignment horizontal="right"/>
    </xf>
    <xf numFmtId="165" fontId="5" fillId="0" borderId="5" xfId="0" applyNumberFormat="1" applyFont="1" applyBorder="1"/>
    <xf numFmtId="164" fontId="5" fillId="0" borderId="4" xfId="0" applyNumberFormat="1" applyFont="1" applyBorder="1"/>
    <xf numFmtId="164" fontId="5" fillId="0" borderId="0" xfId="0" applyNumberFormat="1" applyFont="1" applyFill="1" applyBorder="1" applyAlignment="1">
      <alignment vertical="center"/>
    </xf>
    <xf numFmtId="0" fontId="5" fillId="0" borderId="2" xfId="1" applyFont="1" applyFill="1" applyBorder="1"/>
    <xf numFmtId="164" fontId="5" fillId="0" borderId="5" xfId="0" applyNumberFormat="1" applyFont="1" applyFill="1" applyBorder="1" applyAlignment="1">
      <alignment horizontal="right"/>
    </xf>
    <xf numFmtId="166" fontId="5" fillId="0" borderId="5" xfId="0" applyNumberFormat="1" applyFont="1" applyFill="1" applyBorder="1"/>
    <xf numFmtId="0" fontId="5" fillId="0" borderId="5" xfId="1" applyFont="1" applyFill="1" applyBorder="1"/>
    <xf numFmtId="164" fontId="5" fillId="0" borderId="5" xfId="0" applyNumberFormat="1" applyFont="1" applyFill="1" applyBorder="1"/>
    <xf numFmtId="0" fontId="5" fillId="0" borderId="5" xfId="1" applyFont="1" applyFill="1" applyBorder="1" applyAlignment="1">
      <alignment horizontal="left" indent="1"/>
    </xf>
    <xf numFmtId="0" fontId="5" fillId="0" borderId="3" xfId="0" applyFont="1" applyFill="1" applyBorder="1"/>
    <xf numFmtId="166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/>
    <xf numFmtId="164" fontId="5" fillId="0" borderId="6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vertical="center"/>
    </xf>
    <xf numFmtId="165" fontId="5" fillId="0" borderId="6" xfId="0" applyNumberFormat="1" applyFont="1" applyBorder="1"/>
    <xf numFmtId="166" fontId="5" fillId="0" borderId="7" xfId="0" applyNumberFormat="1" applyFont="1" applyFill="1" applyBorder="1" applyAlignment="1">
      <alignment horizontal="right"/>
    </xf>
    <xf numFmtId="166" fontId="5" fillId="0" borderId="6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</cellXfs>
  <cellStyles count="7">
    <cellStyle name="Normální" xfId="0" builtinId="0"/>
    <cellStyle name="normální 11" xfId="3"/>
    <cellStyle name="normální 12" xfId="4"/>
    <cellStyle name="normální 13" xfId="5"/>
    <cellStyle name="normální 14" xfId="2"/>
    <cellStyle name="normální 15" xfId="6"/>
    <cellStyle name="normální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showGridLines="0" tabSelected="1" workbookViewId="0">
      <selection activeCell="B1" sqref="B1"/>
    </sheetView>
  </sheetViews>
  <sheetFormatPr defaultRowHeight="12.75" x14ac:dyDescent="0.2"/>
  <cols>
    <col min="1" max="1" width="0.28515625" customWidth="1"/>
    <col min="2" max="2" width="18.140625" customWidth="1"/>
    <col min="3" max="3" width="7.42578125" customWidth="1"/>
    <col min="4" max="4" width="8" customWidth="1"/>
    <col min="5" max="5" width="8.140625" customWidth="1"/>
    <col min="6" max="6" width="7.42578125" customWidth="1"/>
    <col min="7" max="7" width="5.42578125" customWidth="1"/>
    <col min="8" max="8" width="8" customWidth="1"/>
    <col min="9" max="9" width="7.42578125" customWidth="1"/>
    <col min="10" max="10" width="8.140625" customWidth="1"/>
    <col min="11" max="11" width="6.42578125" customWidth="1"/>
    <col min="16" max="16" width="9.28515625" style="1" bestFit="1" customWidth="1"/>
    <col min="17" max="17" width="9.7109375" style="1" bestFit="1" customWidth="1"/>
  </cols>
  <sheetData>
    <row r="1" spans="2:17" ht="15" customHeight="1" x14ac:dyDescent="0.2">
      <c r="B1" s="4" t="s">
        <v>31</v>
      </c>
      <c r="C1" s="5"/>
      <c r="D1" s="5"/>
      <c r="E1" s="5"/>
      <c r="F1" s="5"/>
      <c r="G1" s="5"/>
      <c r="H1" s="5"/>
      <c r="I1" s="5"/>
      <c r="J1" s="5"/>
      <c r="K1" s="5"/>
    </row>
    <row r="2" spans="2:17" ht="1.5" customHeight="1" x14ac:dyDescent="0.2">
      <c r="B2" s="4"/>
      <c r="C2" s="5"/>
      <c r="D2" s="5"/>
      <c r="E2" s="5"/>
      <c r="F2" s="5"/>
      <c r="G2" s="5"/>
      <c r="H2" s="5"/>
      <c r="I2" s="5"/>
      <c r="J2" s="5"/>
      <c r="K2" s="5"/>
    </row>
    <row r="3" spans="2:17" ht="24.75" customHeight="1" x14ac:dyDescent="0.2">
      <c r="B3" s="28" t="s">
        <v>0</v>
      </c>
      <c r="C3" s="30" t="s">
        <v>2</v>
      </c>
      <c r="D3" s="30"/>
      <c r="E3" s="31"/>
      <c r="F3" s="28" t="s">
        <v>1</v>
      </c>
      <c r="G3" s="28"/>
      <c r="H3" s="28"/>
      <c r="I3" s="28" t="s">
        <v>5</v>
      </c>
      <c r="J3" s="28"/>
      <c r="K3" s="31"/>
    </row>
    <row r="4" spans="2:17" ht="31.5" x14ac:dyDescent="0.2">
      <c r="B4" s="29"/>
      <c r="C4" s="6" t="s">
        <v>3</v>
      </c>
      <c r="D4" s="6" t="s">
        <v>4</v>
      </c>
      <c r="E4" s="7" t="s">
        <v>6</v>
      </c>
      <c r="F4" s="6" t="s">
        <v>3</v>
      </c>
      <c r="G4" s="6" t="s">
        <v>4</v>
      </c>
      <c r="H4" s="7" t="s">
        <v>7</v>
      </c>
      <c r="I4" s="6" t="s">
        <v>3</v>
      </c>
      <c r="J4" s="6" t="s">
        <v>4</v>
      </c>
      <c r="K4" s="7" t="s">
        <v>6</v>
      </c>
    </row>
    <row r="5" spans="2:17" ht="12.75" customHeight="1" x14ac:dyDescent="0.2">
      <c r="B5" s="14" t="s">
        <v>28</v>
      </c>
      <c r="C5" s="15">
        <v>129957.09999999999</v>
      </c>
      <c r="D5" s="8">
        <v>1250764.5899999999</v>
      </c>
      <c r="E5" s="9">
        <f>C5/D5*100</f>
        <v>10.390212597879831</v>
      </c>
      <c r="F5" s="10">
        <v>5.3777650470809224</v>
      </c>
      <c r="G5" s="16">
        <v>5.6323212348056639</v>
      </c>
      <c r="H5" s="9">
        <f>F5/G5*100</f>
        <v>95.480439110047939</v>
      </c>
      <c r="I5" s="15">
        <v>698878.75000000012</v>
      </c>
      <c r="J5" s="8">
        <v>7044707.959999999</v>
      </c>
      <c r="K5" s="9">
        <f>I5/J5*100</f>
        <v>9.920620612923182</v>
      </c>
      <c r="P5" s="2"/>
      <c r="Q5" s="2"/>
    </row>
    <row r="6" spans="2:17" ht="12.75" customHeight="1" x14ac:dyDescent="0.2">
      <c r="B6" s="17" t="s">
        <v>18</v>
      </c>
      <c r="C6" s="18">
        <v>71793.3</v>
      </c>
      <c r="D6" s="8">
        <v>798583.35</v>
      </c>
      <c r="E6" s="11">
        <f t="shared" ref="E6:E27" si="0">C6/D6*100</f>
        <v>8.990082250024372</v>
      </c>
      <c r="F6" s="3">
        <v>5.7018352687507052</v>
      </c>
      <c r="G6" s="16">
        <v>5.8989864364189408</v>
      </c>
      <c r="H6" s="11">
        <f t="shared" ref="H6:H27" si="1">F6/G6*100</f>
        <v>96.65788064113741</v>
      </c>
      <c r="I6" s="18">
        <v>409353.57</v>
      </c>
      <c r="J6" s="8">
        <v>4710832.3499999996</v>
      </c>
      <c r="K6" s="11">
        <f t="shared" ref="K6:K27" si="2">I6/J6*100</f>
        <v>8.689622970768637</v>
      </c>
      <c r="P6" s="2"/>
      <c r="Q6" s="2"/>
    </row>
    <row r="7" spans="2:17" ht="12.75" customHeight="1" x14ac:dyDescent="0.2">
      <c r="B7" s="19" t="s">
        <v>19</v>
      </c>
      <c r="C7" s="18">
        <v>69840.28</v>
      </c>
      <c r="D7" s="18">
        <v>774637.64</v>
      </c>
      <c r="E7" s="11">
        <f t="shared" si="0"/>
        <v>9.0158645014977576</v>
      </c>
      <c r="F7" s="3">
        <v>5.7349957646217913</v>
      </c>
      <c r="G7" s="16">
        <v>5.938713176911981</v>
      </c>
      <c r="H7" s="11">
        <f t="shared" si="1"/>
        <v>96.569670798681017</v>
      </c>
      <c r="I7" s="12">
        <v>400533.71</v>
      </c>
      <c r="J7" s="8">
        <v>4600350.76</v>
      </c>
      <c r="K7" s="11">
        <f t="shared" si="2"/>
        <v>8.7065906687515291</v>
      </c>
      <c r="P7" s="2"/>
      <c r="Q7" s="2"/>
    </row>
    <row r="8" spans="2:17" x14ac:dyDescent="0.2">
      <c r="B8" s="19" t="s">
        <v>20</v>
      </c>
      <c r="C8" s="18">
        <v>1953.02</v>
      </c>
      <c r="D8" s="18">
        <v>23945.71</v>
      </c>
      <c r="E8" s="11">
        <f t="shared" si="0"/>
        <v>8.1560329595572654</v>
      </c>
      <c r="F8" s="3">
        <v>4.5160111007567769</v>
      </c>
      <c r="G8" s="16">
        <v>4.6138364659055844</v>
      </c>
      <c r="H8" s="11">
        <f t="shared" si="1"/>
        <v>97.879739217640278</v>
      </c>
      <c r="I8" s="12">
        <v>8819.86</v>
      </c>
      <c r="J8" s="8">
        <v>110481.59</v>
      </c>
      <c r="K8" s="11">
        <f t="shared" si="2"/>
        <v>7.9831037913194418</v>
      </c>
      <c r="P8" s="2"/>
      <c r="Q8" s="2"/>
    </row>
    <row r="9" spans="2:17" x14ac:dyDescent="0.2">
      <c r="B9" s="17" t="s">
        <v>21</v>
      </c>
      <c r="C9" s="18">
        <v>5534.45</v>
      </c>
      <c r="D9" s="8">
        <v>31432.27</v>
      </c>
      <c r="E9" s="11">
        <f t="shared" si="0"/>
        <v>17.607541548860453</v>
      </c>
      <c r="F9" s="3">
        <v>5.2776843227420978</v>
      </c>
      <c r="G9" s="16">
        <v>5.128202958297317</v>
      </c>
      <c r="H9" s="11">
        <f t="shared" si="1"/>
        <v>102.91488784005563</v>
      </c>
      <c r="I9" s="18">
        <v>29209.08</v>
      </c>
      <c r="J9" s="8">
        <v>161191.06</v>
      </c>
      <c r="K9" s="11">
        <f t="shared" si="2"/>
        <v>18.120781636400928</v>
      </c>
      <c r="P9" s="2"/>
      <c r="Q9" s="2"/>
    </row>
    <row r="10" spans="2:17" x14ac:dyDescent="0.2">
      <c r="B10" s="17" t="s">
        <v>22</v>
      </c>
      <c r="C10" s="18">
        <v>41834.9</v>
      </c>
      <c r="D10" s="8">
        <v>331911.25</v>
      </c>
      <c r="E10" s="11">
        <f t="shared" si="0"/>
        <v>12.604242851063349</v>
      </c>
      <c r="F10" s="3">
        <v>5.121828425549003</v>
      </c>
      <c r="G10" s="16">
        <v>5.4102089037355618</v>
      </c>
      <c r="H10" s="11">
        <f t="shared" si="1"/>
        <v>94.66969791152718</v>
      </c>
      <c r="I10" s="18">
        <v>214271.18</v>
      </c>
      <c r="J10" s="8">
        <v>1795709.2</v>
      </c>
      <c r="K10" s="11">
        <f t="shared" si="2"/>
        <v>11.932398631136934</v>
      </c>
      <c r="P10" s="2"/>
      <c r="Q10" s="2"/>
    </row>
    <row r="11" spans="2:17" x14ac:dyDescent="0.2">
      <c r="B11" s="19" t="s">
        <v>23</v>
      </c>
      <c r="C11" s="18">
        <v>13563.92</v>
      </c>
      <c r="D11" s="8">
        <v>114632.73</v>
      </c>
      <c r="E11" s="11">
        <f t="shared" si="0"/>
        <v>11.832501939018639</v>
      </c>
      <c r="F11" s="3">
        <v>5.5256083786987835</v>
      </c>
      <c r="G11" s="16">
        <v>5.7911933179991442</v>
      </c>
      <c r="H11" s="11">
        <f t="shared" si="1"/>
        <v>95.413985948717723</v>
      </c>
      <c r="I11" s="18">
        <v>74948.91</v>
      </c>
      <c r="J11" s="8">
        <v>663860.30000000005</v>
      </c>
      <c r="K11" s="11">
        <f t="shared" si="2"/>
        <v>11.289861737476995</v>
      </c>
      <c r="P11" s="2"/>
      <c r="Q11" s="2"/>
    </row>
    <row r="12" spans="2:17" x14ac:dyDescent="0.2">
      <c r="B12" s="19" t="s">
        <v>24</v>
      </c>
      <c r="C12" s="18">
        <v>28270.98</v>
      </c>
      <c r="D12" s="8">
        <v>217278.52</v>
      </c>
      <c r="E12" s="11">
        <f t="shared" si="0"/>
        <v>13.01140121904365</v>
      </c>
      <c r="F12" s="3">
        <v>4.9281018910557748</v>
      </c>
      <c r="G12" s="16">
        <v>5.2092075185342752</v>
      </c>
      <c r="H12" s="11">
        <f t="shared" si="1"/>
        <v>94.603677690352498</v>
      </c>
      <c r="I12" s="18">
        <v>139322.26999999999</v>
      </c>
      <c r="J12" s="8">
        <v>1131848.8999999999</v>
      </c>
      <c r="K12" s="11">
        <f t="shared" si="2"/>
        <v>12.30926407226265</v>
      </c>
      <c r="P12" s="2"/>
      <c r="Q12" s="2"/>
    </row>
    <row r="13" spans="2:17" x14ac:dyDescent="0.2">
      <c r="B13" s="17" t="s">
        <v>25</v>
      </c>
      <c r="C13" s="18">
        <v>5555.78</v>
      </c>
      <c r="D13" s="8">
        <v>46740.28</v>
      </c>
      <c r="E13" s="11">
        <f t="shared" si="0"/>
        <v>11.886492763843091</v>
      </c>
      <c r="F13" s="3">
        <v>3.591807090993524</v>
      </c>
      <c r="G13" s="16">
        <v>3.5414424132675291</v>
      </c>
      <c r="H13" s="11">
        <f t="shared" si="1"/>
        <v>101.422151537388</v>
      </c>
      <c r="I13" s="18">
        <v>19955.29</v>
      </c>
      <c r="J13" s="8">
        <v>165528.01</v>
      </c>
      <c r="K13" s="11">
        <f t="shared" si="2"/>
        <v>12.0555367034256</v>
      </c>
      <c r="P13" s="2"/>
      <c r="Q13" s="2"/>
    </row>
    <row r="14" spans="2:17" x14ac:dyDescent="0.2">
      <c r="B14" s="17" t="s">
        <v>26</v>
      </c>
      <c r="C14" s="18">
        <v>5238.67</v>
      </c>
      <c r="D14" s="8">
        <v>42097.440000000002</v>
      </c>
      <c r="E14" s="11">
        <f t="shared" si="0"/>
        <v>12.444153373696833</v>
      </c>
      <c r="F14" s="3">
        <v>4.9802010815722308</v>
      </c>
      <c r="G14" s="16">
        <v>5.0228075626451387</v>
      </c>
      <c r="H14" s="11">
        <f t="shared" si="1"/>
        <v>99.151739728398624</v>
      </c>
      <c r="I14" s="18">
        <v>26089.63</v>
      </c>
      <c r="J14" s="8">
        <v>211447.34</v>
      </c>
      <c r="K14" s="11">
        <f t="shared" si="2"/>
        <v>12.33859456449062</v>
      </c>
      <c r="P14" s="2"/>
      <c r="Q14" s="2"/>
    </row>
    <row r="15" spans="2:17" x14ac:dyDescent="0.2">
      <c r="B15" s="20" t="s">
        <v>16</v>
      </c>
      <c r="C15" s="15">
        <v>3275.04</v>
      </c>
      <c r="D15" s="8">
        <v>32606.76</v>
      </c>
      <c r="E15" s="11">
        <f t="shared" si="0"/>
        <v>10.044052214939478</v>
      </c>
      <c r="F15" s="10">
        <v>2.8561849626264109</v>
      </c>
      <c r="G15" s="16">
        <v>2.8425605610615716</v>
      </c>
      <c r="H15" s="11">
        <f t="shared" si="1"/>
        <v>100.47930030942776</v>
      </c>
      <c r="I15" s="15">
        <v>9354.1200000000008</v>
      </c>
      <c r="J15" s="8">
        <v>92686.69</v>
      </c>
      <c r="K15" s="11">
        <f t="shared" si="2"/>
        <v>10.09219338828477</v>
      </c>
      <c r="P15" s="2"/>
      <c r="Q15" s="2"/>
    </row>
    <row r="16" spans="2:17" x14ac:dyDescent="0.2">
      <c r="B16" s="20" t="s">
        <v>27</v>
      </c>
      <c r="C16" s="15">
        <v>5.56</v>
      </c>
      <c r="D16" s="8">
        <v>1283.7</v>
      </c>
      <c r="E16" s="11">
        <f t="shared" si="0"/>
        <v>0.43312300381709118</v>
      </c>
      <c r="F16" s="10">
        <v>24.264388489208635</v>
      </c>
      <c r="G16" s="16">
        <v>24.459577782971095</v>
      </c>
      <c r="H16" s="11">
        <f t="shared" si="1"/>
        <v>99.20199238312955</v>
      </c>
      <c r="I16" s="15">
        <v>134.91</v>
      </c>
      <c r="J16" s="8">
        <v>31398.76</v>
      </c>
      <c r="K16" s="11">
        <f t="shared" si="2"/>
        <v>0.42966664925621267</v>
      </c>
      <c r="P16" s="2"/>
      <c r="Q16" s="2"/>
    </row>
    <row r="17" spans="2:17" x14ac:dyDescent="0.2">
      <c r="B17" s="20" t="s">
        <v>8</v>
      </c>
      <c r="C17" s="15">
        <v>37983.71</v>
      </c>
      <c r="D17" s="8">
        <v>368213.71</v>
      </c>
      <c r="E17" s="11">
        <f t="shared" si="0"/>
        <v>10.315669669116883</v>
      </c>
      <c r="F17" s="10">
        <v>3.0796920574635811</v>
      </c>
      <c r="G17" s="16">
        <v>3.1107867765162793</v>
      </c>
      <c r="H17" s="11">
        <f t="shared" si="1"/>
        <v>99.000422681251052</v>
      </c>
      <c r="I17" s="15">
        <v>116978.13</v>
      </c>
      <c r="J17" s="8">
        <v>1145434.3400000001</v>
      </c>
      <c r="K17" s="11">
        <f t="shared" si="2"/>
        <v>10.212556574827326</v>
      </c>
      <c r="P17" s="2"/>
      <c r="Q17" s="2"/>
    </row>
    <row r="18" spans="2:17" x14ac:dyDescent="0.2">
      <c r="B18" s="20" t="s">
        <v>12</v>
      </c>
      <c r="C18" s="15">
        <v>6117.1</v>
      </c>
      <c r="D18" s="8">
        <v>40254.83</v>
      </c>
      <c r="E18" s="11">
        <f t="shared" si="0"/>
        <v>15.195940462299804</v>
      </c>
      <c r="F18" s="10">
        <v>0.76600186362818978</v>
      </c>
      <c r="G18" s="16">
        <v>0.72414863011469677</v>
      </c>
      <c r="H18" s="11">
        <f t="shared" si="1"/>
        <v>105.77964685327983</v>
      </c>
      <c r="I18" s="15">
        <v>4685.71</v>
      </c>
      <c r="J18" s="8">
        <v>29150.48</v>
      </c>
      <c r="K18" s="11">
        <f t="shared" si="2"/>
        <v>16.074212157055388</v>
      </c>
      <c r="P18" s="2"/>
      <c r="Q18" s="2"/>
    </row>
    <row r="19" spans="2:17" x14ac:dyDescent="0.2">
      <c r="B19" s="20" t="s">
        <v>13</v>
      </c>
      <c r="C19" s="15">
        <v>9.68</v>
      </c>
      <c r="D19" s="13">
        <v>832.44</v>
      </c>
      <c r="E19" s="11">
        <f t="shared" si="0"/>
        <v>1.1628465715246743</v>
      </c>
      <c r="F19" s="10">
        <v>27.832644628099175</v>
      </c>
      <c r="G19" s="21">
        <v>33.782470808706933</v>
      </c>
      <c r="H19" s="11">
        <f t="shared" si="1"/>
        <v>82.387830024930338</v>
      </c>
      <c r="I19" s="15">
        <v>269.42</v>
      </c>
      <c r="J19" s="13">
        <v>28121.88</v>
      </c>
      <c r="K19" s="11">
        <f t="shared" si="2"/>
        <v>0.9580440567984787</v>
      </c>
      <c r="P19" s="2"/>
      <c r="Q19" s="2"/>
    </row>
    <row r="20" spans="2:17" x14ac:dyDescent="0.2">
      <c r="B20" s="20" t="s">
        <v>29</v>
      </c>
      <c r="C20" s="15">
        <v>0.55000000000000004</v>
      </c>
      <c r="D20" s="13">
        <v>336.49</v>
      </c>
      <c r="E20" s="11">
        <f t="shared" si="0"/>
        <v>0.16345210853220007</v>
      </c>
      <c r="F20" s="10">
        <v>16.381818181818179</v>
      </c>
      <c r="G20" s="21">
        <v>18.172337959523315</v>
      </c>
      <c r="H20" s="11">
        <f t="shared" si="1"/>
        <v>90.147003749912074</v>
      </c>
      <c r="I20" s="15">
        <v>9.01</v>
      </c>
      <c r="J20" s="13">
        <v>6114.81</v>
      </c>
      <c r="K20" s="11">
        <f t="shared" si="2"/>
        <v>0.14734717840783276</v>
      </c>
      <c r="P20" s="2"/>
      <c r="Q20" s="2"/>
    </row>
    <row r="21" spans="2:17" x14ac:dyDescent="0.2">
      <c r="B21" s="20" t="s">
        <v>30</v>
      </c>
      <c r="C21" s="15">
        <v>0.25</v>
      </c>
      <c r="D21" s="13">
        <v>351.3</v>
      </c>
      <c r="E21" s="11">
        <f t="shared" si="0"/>
        <v>7.1164247082265875E-2</v>
      </c>
      <c r="F21" s="10">
        <v>15</v>
      </c>
      <c r="G21" s="21">
        <v>25.755707372615994</v>
      </c>
      <c r="H21" s="11">
        <f t="shared" si="1"/>
        <v>58.239518654992615</v>
      </c>
      <c r="I21" s="15">
        <v>3.75</v>
      </c>
      <c r="J21" s="13">
        <v>9047.98</v>
      </c>
      <c r="K21" s="11">
        <f t="shared" si="2"/>
        <v>4.1445714955161264E-2</v>
      </c>
      <c r="P21" s="2"/>
      <c r="Q21" s="2"/>
    </row>
    <row r="22" spans="2:17" x14ac:dyDescent="0.2">
      <c r="B22" s="20" t="s">
        <v>17</v>
      </c>
      <c r="C22" s="15">
        <v>7.57</v>
      </c>
      <c r="D22" s="13">
        <v>1853.39</v>
      </c>
      <c r="E22" s="11">
        <f t="shared" si="0"/>
        <v>0.40844074911378614</v>
      </c>
      <c r="F22" s="10">
        <v>18.282694848084546</v>
      </c>
      <c r="G22" s="21">
        <v>29.23914017017465</v>
      </c>
      <c r="H22" s="11">
        <f t="shared" si="1"/>
        <v>62.528154869389027</v>
      </c>
      <c r="I22" s="15">
        <v>138.4</v>
      </c>
      <c r="J22" s="13">
        <v>54191.53</v>
      </c>
      <c r="K22" s="11">
        <f t="shared" si="2"/>
        <v>0.25539046415556088</v>
      </c>
      <c r="P22" s="2"/>
      <c r="Q22" s="2"/>
    </row>
    <row r="23" spans="2:17" x14ac:dyDescent="0.2">
      <c r="B23" s="20" t="s">
        <v>9</v>
      </c>
      <c r="C23" s="15">
        <v>19.489999999999998</v>
      </c>
      <c r="D23" s="13">
        <v>461.78</v>
      </c>
      <c r="E23" s="11">
        <f t="shared" si="0"/>
        <v>4.2206245398241586</v>
      </c>
      <c r="F23" s="10">
        <v>4.6654694715238589</v>
      </c>
      <c r="G23" s="21">
        <v>4.8497769500628012</v>
      </c>
      <c r="H23" s="11">
        <f t="shared" si="1"/>
        <v>96.199671027415903</v>
      </c>
      <c r="I23" s="15">
        <v>90.93</v>
      </c>
      <c r="J23" s="13">
        <v>2239.5300000000002</v>
      </c>
      <c r="K23" s="11">
        <f t="shared" si="2"/>
        <v>4.0602269226132268</v>
      </c>
      <c r="P23" s="2"/>
      <c r="Q23" s="2"/>
    </row>
    <row r="24" spans="2:17" x14ac:dyDescent="0.2">
      <c r="B24" s="20" t="s">
        <v>14</v>
      </c>
      <c r="C24" s="15">
        <v>424</v>
      </c>
      <c r="D24" s="13">
        <v>129010</v>
      </c>
      <c r="E24" s="11">
        <f t="shared" si="0"/>
        <v>0.32865669327959074</v>
      </c>
      <c r="F24" s="10">
        <v>4.7877358490566033</v>
      </c>
      <c r="G24" s="21">
        <v>4.7235873188124939</v>
      </c>
      <c r="H24" s="11">
        <f t="shared" si="1"/>
        <v>101.3580468807812</v>
      </c>
      <c r="I24" s="15">
        <v>2.0299999999999998</v>
      </c>
      <c r="J24" s="13">
        <v>609.38999999999987</v>
      </c>
      <c r="K24" s="11">
        <f t="shared" si="2"/>
        <v>0.33312000525115282</v>
      </c>
      <c r="P24" s="2"/>
      <c r="Q24" s="2"/>
    </row>
    <row r="25" spans="2:17" x14ac:dyDescent="0.2">
      <c r="B25" s="20" t="s">
        <v>15</v>
      </c>
      <c r="C25" s="15">
        <v>3669</v>
      </c>
      <c r="D25" s="13">
        <v>488946</v>
      </c>
      <c r="E25" s="11">
        <f t="shared" si="0"/>
        <v>0.75038961357695944</v>
      </c>
      <c r="F25" s="10">
        <v>1.5617334423548652</v>
      </c>
      <c r="G25" s="21">
        <v>1.4878125600782091</v>
      </c>
      <c r="H25" s="11">
        <f t="shared" si="1"/>
        <v>104.9684270895502</v>
      </c>
      <c r="I25" s="15">
        <v>5.73</v>
      </c>
      <c r="J25" s="13">
        <v>727.46</v>
      </c>
      <c r="K25" s="11">
        <f t="shared" si="2"/>
        <v>0.78767217441508808</v>
      </c>
      <c r="P25" s="2"/>
      <c r="Q25" s="2"/>
    </row>
    <row r="26" spans="2:17" x14ac:dyDescent="0.2">
      <c r="B26" s="20" t="s">
        <v>10</v>
      </c>
      <c r="C26" s="15">
        <v>2394</v>
      </c>
      <c r="D26" s="8">
        <v>495628</v>
      </c>
      <c r="E26" s="11">
        <f t="shared" si="0"/>
        <v>0.48302355799107399</v>
      </c>
      <c r="F26" s="10">
        <v>3.1035923141186297</v>
      </c>
      <c r="G26" s="16">
        <v>1.7579313517396111</v>
      </c>
      <c r="H26" s="11">
        <f t="shared" si="1"/>
        <v>176.54798129900701</v>
      </c>
      <c r="I26" s="15">
        <v>7.43</v>
      </c>
      <c r="J26" s="8">
        <v>871.28</v>
      </c>
      <c r="K26" s="11">
        <f t="shared" si="2"/>
        <v>0.85276834083187947</v>
      </c>
      <c r="P26" s="2"/>
      <c r="Q26" s="2"/>
    </row>
    <row r="27" spans="2:17" x14ac:dyDescent="0.2">
      <c r="B27" s="22" t="s">
        <v>11</v>
      </c>
      <c r="C27" s="23">
        <v>5336</v>
      </c>
      <c r="D27" s="24">
        <v>717059</v>
      </c>
      <c r="E27" s="25">
        <f t="shared" si="0"/>
        <v>0.74415076025822147</v>
      </c>
      <c r="F27" s="26">
        <v>7.5318590704647672</v>
      </c>
      <c r="G27" s="27">
        <v>7.516912834229819</v>
      </c>
      <c r="H27" s="25">
        <f t="shared" si="1"/>
        <v>100.19883476853539</v>
      </c>
      <c r="I27" s="23">
        <v>40.19</v>
      </c>
      <c r="J27" s="24">
        <v>5390.07</v>
      </c>
      <c r="K27" s="25">
        <f t="shared" si="2"/>
        <v>0.7456303906999352</v>
      </c>
      <c r="P27" s="2"/>
      <c r="Q27" s="2"/>
    </row>
    <row r="29" spans="2:17" x14ac:dyDescent="0.2">
      <c r="P29"/>
      <c r="Q29"/>
    </row>
    <row r="30" spans="2:17" ht="23.25" customHeight="1" x14ac:dyDescent="0.2">
      <c r="P30"/>
      <c r="Q30"/>
    </row>
    <row r="31" spans="2:17" x14ac:dyDescent="0.2">
      <c r="P31"/>
      <c r="Q31"/>
    </row>
    <row r="32" spans="2:17" x14ac:dyDescent="0.2">
      <c r="P32"/>
      <c r="Q32"/>
    </row>
    <row r="33" spans="16:17" x14ac:dyDescent="0.2">
      <c r="P33"/>
      <c r="Q33"/>
    </row>
    <row r="34" spans="16:17" x14ac:dyDescent="0.2">
      <c r="P34"/>
      <c r="Q34"/>
    </row>
    <row r="35" spans="16:17" x14ac:dyDescent="0.2">
      <c r="P35"/>
      <c r="Q35"/>
    </row>
    <row r="36" spans="16:17" x14ac:dyDescent="0.2">
      <c r="P36"/>
      <c r="Q36"/>
    </row>
    <row r="37" spans="16:17" x14ac:dyDescent="0.2">
      <c r="P37"/>
      <c r="Q37"/>
    </row>
    <row r="38" spans="16:17" x14ac:dyDescent="0.2">
      <c r="P38"/>
      <c r="Q38"/>
    </row>
    <row r="39" spans="16:17" x14ac:dyDescent="0.2">
      <c r="P39"/>
      <c r="Q39"/>
    </row>
    <row r="40" spans="16:17" x14ac:dyDescent="0.2">
      <c r="P40"/>
      <c r="Q40"/>
    </row>
    <row r="41" spans="16:17" x14ac:dyDescent="0.2">
      <c r="P41"/>
      <c r="Q41"/>
    </row>
    <row r="42" spans="16:17" x14ac:dyDescent="0.2">
      <c r="P42"/>
      <c r="Q42"/>
    </row>
    <row r="43" spans="16:17" x14ac:dyDescent="0.2">
      <c r="P43"/>
      <c r="Q43"/>
    </row>
    <row r="44" spans="16:17" x14ac:dyDescent="0.2">
      <c r="P44"/>
      <c r="Q44"/>
    </row>
    <row r="45" spans="16:17" x14ac:dyDescent="0.2">
      <c r="P45"/>
      <c r="Q45"/>
    </row>
  </sheetData>
  <mergeCells count="4">
    <mergeCell ref="B3:B4"/>
    <mergeCell ref="C3:E3"/>
    <mergeCell ref="F3:H3"/>
    <mergeCell ref="I3:K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vys-čr 2020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Ing. Jiří Teplý</cp:lastModifiedBy>
  <cp:lastPrinted>2020-08-19T11:17:00Z</cp:lastPrinted>
  <dcterms:created xsi:type="dcterms:W3CDTF">2009-08-26T06:36:47Z</dcterms:created>
  <dcterms:modified xsi:type="dcterms:W3CDTF">2020-08-20T05:59:38Z</dcterms:modified>
</cp:coreProperties>
</file>