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940" windowWidth="19260" windowHeight="6000" activeTab="1"/>
  </bookViews>
  <sheets>
    <sheet name="15.7.2015" sheetId="31777" r:id="rId1"/>
    <sheet name="Vys-ČR" sheetId="9" r:id="rId2"/>
  </sheets>
  <calcPr calcId="124519"/>
</workbook>
</file>

<file path=xl/calcChain.xml><?xml version="1.0" encoding="utf-8"?>
<calcChain xmlns="http://schemas.openxmlformats.org/spreadsheetml/2006/main">
  <c r="H6" i="31777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5"/>
  <c r="J5" i="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4"/>
</calcChain>
</file>

<file path=xl/sharedStrings.xml><?xml version="1.0" encoding="utf-8"?>
<sst xmlns="http://schemas.openxmlformats.org/spreadsheetml/2006/main" count="75" uniqueCount="51">
  <si>
    <t>Plodina</t>
  </si>
  <si>
    <t>Výnos (t/ha)</t>
  </si>
  <si>
    <t>Osevní plocha (ha), počet stromů</t>
  </si>
  <si>
    <t>Vysočina</t>
  </si>
  <si>
    <t>ČR</t>
  </si>
  <si>
    <t>Předpokládaná sklizeň (t)</t>
  </si>
  <si>
    <t>Podíl na ČR v %</t>
  </si>
  <si>
    <t>Index ČR=100%</t>
  </si>
  <si>
    <t>Pšenice ozimá</t>
  </si>
  <si>
    <t>Pšenice jarní</t>
  </si>
  <si>
    <t>Pšenice celkem</t>
  </si>
  <si>
    <t>Ječmen ozimý</t>
  </si>
  <si>
    <t>Ječmen jarní</t>
  </si>
  <si>
    <t>Ječmen celkem</t>
  </si>
  <si>
    <t>Žito ozimé a jarní</t>
  </si>
  <si>
    <t>Oves</t>
  </si>
  <si>
    <t>Tritikale</t>
  </si>
  <si>
    <t>Řepka</t>
  </si>
  <si>
    <t xml:space="preserve">Brambory rané </t>
  </si>
  <si>
    <t>Jahody</t>
  </si>
  <si>
    <t>Třešně</t>
  </si>
  <si>
    <t>Višně</t>
  </si>
  <si>
    <t>Základní obiloviny</t>
  </si>
  <si>
    <t>Mák</t>
  </si>
  <si>
    <t>Mrkev</t>
  </si>
  <si>
    <t>Květák a brokolice</t>
  </si>
  <si>
    <t>Okurky nakladačky</t>
  </si>
  <si>
    <t>Broskve</t>
  </si>
  <si>
    <t>Meruňky</t>
  </si>
  <si>
    <t>Hrách setý na zrno</t>
  </si>
  <si>
    <t>Cibule</t>
  </si>
  <si>
    <t>Odhad výnosů a sklizní vybraných zemědělských plodin k 15. 7. 2015</t>
  </si>
  <si>
    <t xml:space="preserve"> Základní obiloviny </t>
  </si>
  <si>
    <t xml:space="preserve">   Pšenice celkem</t>
  </si>
  <si>
    <t xml:space="preserve">   Pšenice ozimá</t>
  </si>
  <si>
    <t xml:space="preserve">   Pšenice jarní</t>
  </si>
  <si>
    <t xml:space="preserve">  Žito ozimé a jarní</t>
  </si>
  <si>
    <t xml:space="preserve">  Ječmen celkem</t>
  </si>
  <si>
    <t xml:space="preserve">   Ječmen ozimý</t>
  </si>
  <si>
    <t xml:space="preserve">   Ječmen jarní</t>
  </si>
  <si>
    <t xml:space="preserve">  Oves</t>
  </si>
  <si>
    <t xml:space="preserve">  Tritikale</t>
  </si>
  <si>
    <t>Porovnání výnosů a sklizní vybraných zemědělských plodin s předchozím rokem</t>
  </si>
  <si>
    <t>Osevní plocha (ha)</t>
  </si>
  <si>
    <t>Sklizeň (t)</t>
  </si>
  <si>
    <t>Brambory rané bez sadby</t>
  </si>
  <si>
    <t xml:space="preserve"> - </t>
  </si>
  <si>
    <t>Index v % 2014=100</t>
  </si>
  <si>
    <t>Rozdíl proti roku 2014</t>
  </si>
  <si>
    <t>k 20. 6.</t>
  </si>
  <si>
    <t>k 15. 7.</t>
  </si>
</sst>
</file>

<file path=xl/styles.xml><?xml version="1.0" encoding="utf-8"?>
<styleSheet xmlns="http://schemas.openxmlformats.org/spreadsheetml/2006/main">
  <numFmts count="4">
    <numFmt numFmtId="164" formatCode="#,##0_ ;\-#,##0\ "/>
    <numFmt numFmtId="165" formatCode="#,##0.0_ ;\-#,##0.0\ "/>
    <numFmt numFmtId="166" formatCode="#,##0.00_ ;\-#,##0.00\ "/>
    <numFmt numFmtId="167" formatCode="0.0"/>
  </numFmts>
  <fonts count="9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5">
    <xf numFmtId="0" fontId="0" fillId="0" borderId="0" xfId="0"/>
    <xf numFmtId="0" fontId="2" fillId="0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/>
    </xf>
    <xf numFmtId="0" fontId="2" fillId="0" borderId="14" xfId="0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6" fontId="2" fillId="0" borderId="4" xfId="0" applyNumberFormat="1" applyFont="1" applyFill="1" applyBorder="1"/>
    <xf numFmtId="166" fontId="2" fillId="0" borderId="4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5" fontId="1" fillId="0" borderId="4" xfId="0" applyNumberFormat="1" applyFont="1" applyBorder="1"/>
    <xf numFmtId="165" fontId="1" fillId="0" borderId="5" xfId="0" applyNumberFormat="1" applyFont="1" applyBorder="1"/>
    <xf numFmtId="166" fontId="2" fillId="0" borderId="0" xfId="0" applyNumberFormat="1" applyFont="1" applyFill="1" applyBorder="1" applyAlignment="1">
      <alignment horizontal="right"/>
    </xf>
    <xf numFmtId="166" fontId="2" fillId="0" borderId="6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1" fillId="0" borderId="15" xfId="0" applyNumberFormat="1" applyFont="1" applyBorder="1"/>
    <xf numFmtId="164" fontId="2" fillId="0" borderId="9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5" fontId="5" fillId="2" borderId="23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7" fillId="0" borderId="0" xfId="1" applyFont="1"/>
    <xf numFmtId="0" fontId="8" fillId="0" borderId="0" xfId="1" applyFont="1"/>
    <xf numFmtId="0" fontId="8" fillId="0" borderId="0" xfId="1" applyFont="1" applyFill="1"/>
    <xf numFmtId="0" fontId="8" fillId="0" borderId="0" xfId="0" applyFont="1"/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5" fillId="0" borderId="18" xfId="1" applyFont="1" applyFill="1" applyBorder="1"/>
    <xf numFmtId="164" fontId="5" fillId="0" borderId="19" xfId="1" applyNumberFormat="1" applyFont="1" applyBorder="1"/>
    <xf numFmtId="164" fontId="6" fillId="2" borderId="20" xfId="1" applyNumberFormat="1" applyFont="1" applyFill="1" applyBorder="1"/>
    <xf numFmtId="165" fontId="5" fillId="0" borderId="19" xfId="1" applyNumberFormat="1" applyFont="1" applyFill="1" applyBorder="1"/>
    <xf numFmtId="166" fontId="5" fillId="0" borderId="25" xfId="1" applyNumberFormat="1" applyFont="1" applyBorder="1"/>
    <xf numFmtId="166" fontId="5" fillId="0" borderId="19" xfId="1" applyNumberFormat="1" applyFont="1" applyBorder="1"/>
    <xf numFmtId="165" fontId="5" fillId="2" borderId="21" xfId="1" applyNumberFormat="1" applyFont="1" applyFill="1" applyBorder="1"/>
    <xf numFmtId="167" fontId="5" fillId="0" borderId="0" xfId="1" applyNumberFormat="1" applyFont="1" applyFill="1" applyBorder="1"/>
    <xf numFmtId="0" fontId="5" fillId="0" borderId="22" xfId="1" applyFont="1" applyFill="1" applyBorder="1"/>
    <xf numFmtId="164" fontId="5" fillId="0" borderId="4" xfId="1" applyNumberFormat="1" applyFont="1" applyFill="1" applyBorder="1"/>
    <xf numFmtId="164" fontId="6" fillId="2" borderId="16" xfId="1" applyNumberFormat="1" applyFont="1" applyFill="1" applyBorder="1"/>
    <xf numFmtId="165" fontId="5" fillId="0" borderId="28" xfId="1" applyNumberFormat="1" applyFont="1" applyFill="1" applyBorder="1"/>
    <xf numFmtId="166" fontId="5" fillId="0" borderId="26" xfId="1" applyNumberFormat="1" applyFont="1" applyFill="1" applyBorder="1"/>
    <xf numFmtId="165" fontId="5" fillId="2" borderId="8" xfId="1" applyNumberFormat="1" applyFont="1" applyFill="1" applyBorder="1"/>
    <xf numFmtId="0" fontId="5" fillId="0" borderId="22" xfId="1" applyFont="1" applyFill="1" applyBorder="1" applyAlignment="1">
      <alignment horizontal="left" indent="1"/>
    </xf>
    <xf numFmtId="164" fontId="5" fillId="0" borderId="4" xfId="1" applyNumberFormat="1" applyFont="1" applyBorder="1"/>
    <xf numFmtId="166" fontId="5" fillId="0" borderId="26" xfId="1" applyNumberFormat="1" applyFont="1" applyBorder="1"/>
    <xf numFmtId="0" fontId="5" fillId="0" borderId="22" xfId="3" applyFont="1" applyBorder="1" applyAlignment="1"/>
    <xf numFmtId="0" fontId="5" fillId="0" borderId="22" xfId="4" applyFont="1" applyBorder="1" applyAlignment="1"/>
    <xf numFmtId="164" fontId="5" fillId="0" borderId="4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166" fontId="5" fillId="0" borderId="26" xfId="1" applyNumberFormat="1" applyFont="1" applyFill="1" applyBorder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6" fontId="5" fillId="0" borderId="26" xfId="1" applyNumberFormat="1" applyFont="1" applyBorder="1" applyAlignment="1">
      <alignment horizontal="right"/>
    </xf>
    <xf numFmtId="166" fontId="5" fillId="0" borderId="4" xfId="1" applyNumberFormat="1" applyFont="1" applyBorder="1" applyAlignment="1">
      <alignment horizontal="right"/>
    </xf>
    <xf numFmtId="0" fontId="5" fillId="0" borderId="22" xfId="5" applyFont="1" applyBorder="1" applyAlignment="1"/>
    <xf numFmtId="0" fontId="5" fillId="0" borderId="22" xfId="2" applyFont="1" applyBorder="1" applyAlignment="1"/>
    <xf numFmtId="0" fontId="5" fillId="0" borderId="22" xfId="6" applyFont="1" applyBorder="1" applyAlignment="1"/>
    <xf numFmtId="0" fontId="5" fillId="0" borderId="14" xfId="6" applyFont="1" applyBorder="1" applyAlignment="1"/>
    <xf numFmtId="164" fontId="5" fillId="0" borderId="5" xfId="1" applyNumberFormat="1" applyFont="1" applyBorder="1"/>
    <xf numFmtId="164" fontId="6" fillId="2" borderId="24" xfId="1" applyNumberFormat="1" applyFont="1" applyFill="1" applyBorder="1"/>
    <xf numFmtId="165" fontId="5" fillId="0" borderId="5" xfId="1" applyNumberFormat="1" applyFont="1" applyFill="1" applyBorder="1"/>
    <xf numFmtId="166" fontId="5" fillId="0" borderId="27" xfId="1" applyNumberFormat="1" applyFont="1" applyBorder="1"/>
    <xf numFmtId="166" fontId="5" fillId="0" borderId="5" xfId="1" applyNumberFormat="1" applyFont="1" applyBorder="1"/>
    <xf numFmtId="165" fontId="5" fillId="2" borderId="9" xfId="1" applyNumberFormat="1" applyFont="1" applyFill="1" applyBorder="1"/>
    <xf numFmtId="0" fontId="8" fillId="0" borderId="0" xfId="0" applyFont="1" applyFill="1"/>
    <xf numFmtId="166" fontId="6" fillId="2" borderId="19" xfId="1" applyNumberFormat="1" applyFont="1" applyFill="1" applyBorder="1" applyAlignment="1">
      <alignment horizontal="right"/>
    </xf>
    <xf numFmtId="166" fontId="6" fillId="2" borderId="4" xfId="1" applyNumberFormat="1" applyFont="1" applyFill="1" applyBorder="1"/>
    <xf numFmtId="166" fontId="6" fillId="2" borderId="4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4" fontId="6" fillId="2" borderId="19" xfId="1" applyNumberFormat="1" applyFont="1" applyFill="1" applyBorder="1"/>
    <xf numFmtId="164" fontId="6" fillId="2" borderId="4" xfId="1" applyNumberFormat="1" applyFont="1" applyFill="1" applyBorder="1"/>
    <xf numFmtId="164" fontId="6" fillId="2" borderId="4" xfId="1" applyNumberFormat="1" applyFont="1" applyFill="1" applyBorder="1" applyAlignment="1">
      <alignment horizontal="right"/>
    </xf>
    <xf numFmtId="164" fontId="6" fillId="2" borderId="5" xfId="1" applyNumberFormat="1" applyFont="1" applyFill="1" applyBorder="1"/>
    <xf numFmtId="164" fontId="5" fillId="0" borderId="28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4" fontId="5" fillId="2" borderId="19" xfId="1" applyNumberFormat="1" applyFont="1" applyFill="1" applyBorder="1"/>
    <xf numFmtId="164" fontId="5" fillId="2" borderId="4" xfId="1" applyNumberFormat="1" applyFont="1" applyFill="1" applyBorder="1"/>
    <xf numFmtId="164" fontId="5" fillId="2" borderId="4" xfId="0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5" xfId="1" applyNumberFormat="1" applyFont="1" applyFill="1" applyBorder="1"/>
    <xf numFmtId="0" fontId="8" fillId="0" borderId="0" xfId="0" quotePrefix="1" applyFont="1"/>
    <xf numFmtId="0" fontId="5" fillId="0" borderId="2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/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/>
    <xf numFmtId="0" fontId="5" fillId="0" borderId="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/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/>
  </cellXfs>
  <cellStyles count="7">
    <cellStyle name="normální" xfId="0" builtinId="0"/>
    <cellStyle name="normální 11" xfId="3"/>
    <cellStyle name="normální 12" xfId="4"/>
    <cellStyle name="normální 13" xfId="5"/>
    <cellStyle name="normální 14" xfId="2"/>
    <cellStyle name="normální 15" xfId="6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workbookViewId="0"/>
  </sheetViews>
  <sheetFormatPr defaultRowHeight="12" customHeight="1"/>
  <cols>
    <col min="1" max="1" width="18.85546875" style="33" customWidth="1"/>
    <col min="2" max="3" width="7.85546875" style="33" customWidth="1"/>
    <col min="4" max="4" width="8.140625" style="33" customWidth="1"/>
    <col min="5" max="7" width="6.42578125" style="33" customWidth="1"/>
    <col min="8" max="8" width="8.140625" style="33" customWidth="1"/>
    <col min="9" max="10" width="7.85546875" style="33" customWidth="1"/>
    <col min="11" max="12" width="8.140625" style="33" customWidth="1"/>
    <col min="13" max="13" width="9.140625" style="74"/>
    <col min="14" max="16384" width="9.140625" style="33"/>
  </cols>
  <sheetData>
    <row r="1" spans="1:18" ht="17.25" customHeight="1" thickBot="1">
      <c r="A1" s="30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R1" s="90"/>
    </row>
    <row r="2" spans="1:18" ht="12" customHeight="1">
      <c r="A2" s="99" t="s">
        <v>0</v>
      </c>
      <c r="B2" s="102" t="s">
        <v>43</v>
      </c>
      <c r="C2" s="102"/>
      <c r="D2" s="103"/>
      <c r="E2" s="104" t="s">
        <v>1</v>
      </c>
      <c r="F2" s="104"/>
      <c r="G2" s="104"/>
      <c r="H2" s="103"/>
      <c r="I2" s="104" t="s">
        <v>44</v>
      </c>
      <c r="J2" s="104"/>
      <c r="K2" s="103"/>
      <c r="L2" s="105"/>
      <c r="M2" s="34"/>
    </row>
    <row r="3" spans="1:18" ht="12" customHeight="1">
      <c r="A3" s="100"/>
      <c r="B3" s="91">
        <v>2014</v>
      </c>
      <c r="C3" s="93">
        <v>2015</v>
      </c>
      <c r="D3" s="106" t="s">
        <v>47</v>
      </c>
      <c r="E3" s="91">
        <v>2014</v>
      </c>
      <c r="F3" s="108">
        <v>2015</v>
      </c>
      <c r="G3" s="108"/>
      <c r="H3" s="106" t="s">
        <v>47</v>
      </c>
      <c r="I3" s="91">
        <v>2014</v>
      </c>
      <c r="J3" s="93">
        <v>2015</v>
      </c>
      <c r="K3" s="95" t="s">
        <v>48</v>
      </c>
      <c r="L3" s="97" t="s">
        <v>47</v>
      </c>
      <c r="M3" s="35"/>
    </row>
    <row r="4" spans="1:18" ht="12" customHeight="1" thickBot="1">
      <c r="A4" s="101"/>
      <c r="B4" s="92"/>
      <c r="C4" s="94"/>
      <c r="D4" s="107"/>
      <c r="E4" s="92"/>
      <c r="F4" s="36" t="s">
        <v>49</v>
      </c>
      <c r="G4" s="37" t="s">
        <v>50</v>
      </c>
      <c r="H4" s="107"/>
      <c r="I4" s="92"/>
      <c r="J4" s="94"/>
      <c r="K4" s="96"/>
      <c r="L4" s="98"/>
      <c r="M4" s="35"/>
    </row>
    <row r="5" spans="1:18" ht="12" customHeight="1">
      <c r="A5" s="38" t="s">
        <v>32</v>
      </c>
      <c r="B5" s="39">
        <v>135610.03</v>
      </c>
      <c r="C5" s="40">
        <v>134248.97</v>
      </c>
      <c r="D5" s="41">
        <f>C5/B5*100</f>
        <v>98.996342674653192</v>
      </c>
      <c r="E5" s="42">
        <v>5.7824807648814769</v>
      </c>
      <c r="F5" s="43">
        <v>4.8433639379132654</v>
      </c>
      <c r="G5" s="75">
        <v>5.2169216857980354</v>
      </c>
      <c r="H5" s="41">
        <f>G5/E5*100</f>
        <v>90.219438644426972</v>
      </c>
      <c r="I5" s="39">
        <v>784162.39</v>
      </c>
      <c r="J5" s="79">
        <v>700366.36288904992</v>
      </c>
      <c r="K5" s="85">
        <v>-83796.02711095009</v>
      </c>
      <c r="L5" s="44">
        <v>89.313944639585415</v>
      </c>
      <c r="M5" s="45"/>
    </row>
    <row r="6" spans="1:18" ht="12" customHeight="1">
      <c r="A6" s="46" t="s">
        <v>33</v>
      </c>
      <c r="B6" s="47">
        <v>73229.539999999994</v>
      </c>
      <c r="C6" s="48">
        <v>72086.91</v>
      </c>
      <c r="D6" s="49">
        <f t="shared" ref="D6:D25" si="0">C6/B6*100</f>
        <v>98.439659732943852</v>
      </c>
      <c r="E6" s="50">
        <v>6.3364209306790684</v>
      </c>
      <c r="F6" s="84">
        <v>5.2599817359351375</v>
      </c>
      <c r="G6" s="76">
        <v>5.9379806150026067</v>
      </c>
      <c r="H6" s="49">
        <f t="shared" ref="H6:H25" si="1">G6/E6*100</f>
        <v>93.711902664999229</v>
      </c>
      <c r="I6" s="47">
        <v>464013.19</v>
      </c>
      <c r="J6" s="80">
        <v>428050.6741754376</v>
      </c>
      <c r="K6" s="86">
        <v>-35962.515824562404</v>
      </c>
      <c r="L6" s="51">
        <v>92.249678112692791</v>
      </c>
      <c r="M6" s="45"/>
    </row>
    <row r="7" spans="1:18" ht="12" customHeight="1">
      <c r="A7" s="52" t="s">
        <v>34</v>
      </c>
      <c r="B7" s="53">
        <v>69762.289999999994</v>
      </c>
      <c r="C7" s="48">
        <v>68714.94</v>
      </c>
      <c r="D7" s="49">
        <f t="shared" si="0"/>
        <v>98.498687471411856</v>
      </c>
      <c r="E7" s="54">
        <v>6.4299182265949133</v>
      </c>
      <c r="F7" s="84">
        <v>5.3175794084954449</v>
      </c>
      <c r="G7" s="76">
        <v>6.026894648753788</v>
      </c>
      <c r="H7" s="49">
        <f t="shared" si="1"/>
        <v>93.732057490650945</v>
      </c>
      <c r="I7" s="53">
        <v>448565.82</v>
      </c>
      <c r="J7" s="80">
        <v>414137.70417543763</v>
      </c>
      <c r="K7" s="86">
        <v>-34428.115824562381</v>
      </c>
      <c r="L7" s="51">
        <v>92.324846368240372</v>
      </c>
      <c r="M7" s="45"/>
    </row>
    <row r="8" spans="1:18" ht="12" customHeight="1">
      <c r="A8" s="52" t="s">
        <v>35</v>
      </c>
      <c r="B8" s="53">
        <v>3467.25</v>
      </c>
      <c r="C8" s="48">
        <v>3371.97</v>
      </c>
      <c r="D8" s="49">
        <f t="shared" si="0"/>
        <v>97.252000865239012</v>
      </c>
      <c r="E8" s="54">
        <v>4.4552224385319779</v>
      </c>
      <c r="F8" s="84">
        <v>4.0862403876665576</v>
      </c>
      <c r="G8" s="76">
        <v>4.1260657716409099</v>
      </c>
      <c r="H8" s="49">
        <f t="shared" si="1"/>
        <v>92.611891517597783</v>
      </c>
      <c r="I8" s="53">
        <v>15447.37</v>
      </c>
      <c r="J8" s="80">
        <v>13912.97</v>
      </c>
      <c r="K8" s="86">
        <v>-1534.4000000000015</v>
      </c>
      <c r="L8" s="51">
        <v>90.066917540008419</v>
      </c>
      <c r="M8" s="45"/>
    </row>
    <row r="9" spans="1:18" ht="12" customHeight="1">
      <c r="A9" s="46" t="s">
        <v>36</v>
      </c>
      <c r="B9" s="53">
        <v>4965</v>
      </c>
      <c r="C9" s="48">
        <v>3732.35</v>
      </c>
      <c r="D9" s="49">
        <f t="shared" si="0"/>
        <v>75.173212487411874</v>
      </c>
      <c r="E9" s="54">
        <v>5.1783806646525683</v>
      </c>
      <c r="F9" s="84">
        <v>4.694326630675044</v>
      </c>
      <c r="G9" s="76">
        <v>4.7728616019397974</v>
      </c>
      <c r="H9" s="49">
        <f t="shared" si="1"/>
        <v>92.16899859292252</v>
      </c>
      <c r="I9" s="53">
        <v>25710.66</v>
      </c>
      <c r="J9" s="80">
        <v>17813.990000000002</v>
      </c>
      <c r="K9" s="86">
        <v>-7896.6699999999983</v>
      </c>
      <c r="L9" s="51">
        <v>69.286397159777309</v>
      </c>
      <c r="M9" s="45"/>
    </row>
    <row r="10" spans="1:18" ht="12" customHeight="1">
      <c r="A10" s="46" t="s">
        <v>37</v>
      </c>
      <c r="B10" s="47">
        <v>45649.56</v>
      </c>
      <c r="C10" s="48">
        <v>47933.84</v>
      </c>
      <c r="D10" s="49">
        <f t="shared" si="0"/>
        <v>105.00394746411574</v>
      </c>
      <c r="E10" s="50">
        <v>5.3638120498861328</v>
      </c>
      <c r="F10" s="84">
        <v>4.4171747975960205</v>
      </c>
      <c r="G10" s="76">
        <v>4.4457512419954757</v>
      </c>
      <c r="H10" s="49">
        <f t="shared" si="1"/>
        <v>82.884172686286689</v>
      </c>
      <c r="I10" s="47">
        <v>244855.66</v>
      </c>
      <c r="J10" s="80">
        <v>213101.92871361237</v>
      </c>
      <c r="K10" s="86">
        <v>-31753.731286387629</v>
      </c>
      <c r="L10" s="51">
        <v>87.031653143575426</v>
      </c>
      <c r="M10" s="45"/>
    </row>
    <row r="11" spans="1:18" ht="12" customHeight="1">
      <c r="A11" s="52" t="s">
        <v>38</v>
      </c>
      <c r="B11" s="53">
        <v>11363.95</v>
      </c>
      <c r="C11" s="48">
        <v>11831.45</v>
      </c>
      <c r="D11" s="49">
        <f t="shared" si="0"/>
        <v>104.11388645673378</v>
      </c>
      <c r="E11" s="54">
        <v>5.5899383577013273</v>
      </c>
      <c r="F11" s="84">
        <v>4.5915902108363724</v>
      </c>
      <c r="G11" s="76">
        <v>4.8716436881035179</v>
      </c>
      <c r="H11" s="49">
        <f t="shared" si="1"/>
        <v>87.15022199469864</v>
      </c>
      <c r="I11" s="53">
        <v>63523.78</v>
      </c>
      <c r="J11" s="80">
        <v>57638.608713612368</v>
      </c>
      <c r="K11" s="86">
        <v>-5885.171286387631</v>
      </c>
      <c r="L11" s="51">
        <v>90.735483174351984</v>
      </c>
      <c r="M11" s="45"/>
    </row>
    <row r="12" spans="1:18" ht="12" customHeight="1">
      <c r="A12" s="52" t="s">
        <v>39</v>
      </c>
      <c r="B12" s="53">
        <v>34285.61</v>
      </c>
      <c r="C12" s="48">
        <v>36102.39</v>
      </c>
      <c r="D12" s="49">
        <f t="shared" si="0"/>
        <v>105.29895778432991</v>
      </c>
      <c r="E12" s="54">
        <v>5.2888625869570358</v>
      </c>
      <c r="F12" s="84">
        <v>4.3600155003588412</v>
      </c>
      <c r="G12" s="76">
        <v>4.3061780674354253</v>
      </c>
      <c r="H12" s="49">
        <f t="shared" si="1"/>
        <v>81.419738112594814</v>
      </c>
      <c r="I12" s="53">
        <v>181331.88</v>
      </c>
      <c r="J12" s="80">
        <v>155463.32</v>
      </c>
      <c r="K12" s="86">
        <v>-25868.559999999998</v>
      </c>
      <c r="L12" s="51">
        <v>85.734135663293188</v>
      </c>
      <c r="M12" s="45"/>
    </row>
    <row r="13" spans="1:18" ht="12" customHeight="1">
      <c r="A13" s="46" t="s">
        <v>40</v>
      </c>
      <c r="B13" s="53">
        <v>6010.37</v>
      </c>
      <c r="C13" s="48">
        <v>5822.75</v>
      </c>
      <c r="D13" s="49">
        <f t="shared" si="0"/>
        <v>96.878395173674832</v>
      </c>
      <c r="E13" s="54">
        <v>3.6189219632069243</v>
      </c>
      <c r="F13" s="84">
        <v>3.5374934524065087</v>
      </c>
      <c r="G13" s="76">
        <v>3.4986372418530762</v>
      </c>
      <c r="H13" s="49">
        <f t="shared" si="1"/>
        <v>96.676227822076129</v>
      </c>
      <c r="I13" s="53">
        <v>21751.06</v>
      </c>
      <c r="J13" s="80">
        <v>20371.689999999999</v>
      </c>
      <c r="K13" s="86">
        <v>-1379.3700000000026</v>
      </c>
      <c r="L13" s="51">
        <v>93.658378028473095</v>
      </c>
      <c r="M13" s="45"/>
    </row>
    <row r="14" spans="1:18" ht="12" customHeight="1">
      <c r="A14" s="46" t="s">
        <v>41</v>
      </c>
      <c r="B14" s="47">
        <v>5755.56</v>
      </c>
      <c r="C14" s="48">
        <v>4673.12</v>
      </c>
      <c r="D14" s="49">
        <f t="shared" si="0"/>
        <v>81.193141935797726</v>
      </c>
      <c r="E14" s="50">
        <v>4.8356406674589438</v>
      </c>
      <c r="F14" s="84">
        <v>4.534407419454241</v>
      </c>
      <c r="G14" s="76">
        <v>4.4997945697949131</v>
      </c>
      <c r="H14" s="49">
        <f t="shared" si="1"/>
        <v>93.054775555924166</v>
      </c>
      <c r="I14" s="47">
        <v>27831.82</v>
      </c>
      <c r="J14" s="80">
        <v>21028.080000000002</v>
      </c>
      <c r="K14" s="86">
        <v>-6803.739999999998</v>
      </c>
      <c r="L14" s="51">
        <v>75.554095995159514</v>
      </c>
      <c r="M14" s="45"/>
    </row>
    <row r="15" spans="1:18" ht="12" customHeight="1">
      <c r="A15" s="55" t="s">
        <v>29</v>
      </c>
      <c r="B15" s="47">
        <v>2013.8</v>
      </c>
      <c r="C15" s="48">
        <v>3039.8</v>
      </c>
      <c r="D15" s="49">
        <f t="shared" si="0"/>
        <v>150.94845565597379</v>
      </c>
      <c r="E15" s="50">
        <v>2.7277733637898498</v>
      </c>
      <c r="F15" s="83" t="s">
        <v>46</v>
      </c>
      <c r="G15" s="76">
        <v>2.643802223830515</v>
      </c>
      <c r="H15" s="49">
        <f t="shared" si="1"/>
        <v>96.921623289015884</v>
      </c>
      <c r="I15" s="47">
        <v>5493.19</v>
      </c>
      <c r="J15" s="80">
        <v>8036.63</v>
      </c>
      <c r="K15" s="86">
        <v>2543.4400000000005</v>
      </c>
      <c r="L15" s="51">
        <v>146.30169355147012</v>
      </c>
      <c r="M15" s="45"/>
    </row>
    <row r="16" spans="1:18" ht="12" customHeight="1">
      <c r="A16" s="55" t="s">
        <v>45</v>
      </c>
      <c r="B16" s="27">
        <v>4.21</v>
      </c>
      <c r="C16" s="48">
        <v>10.5</v>
      </c>
      <c r="D16" s="49">
        <f t="shared" si="0"/>
        <v>249.40617577197148</v>
      </c>
      <c r="E16" s="60">
        <v>21.610451306413303</v>
      </c>
      <c r="F16" s="60">
        <v>15.673333333333332</v>
      </c>
      <c r="G16" s="77">
        <v>22.094285714285714</v>
      </c>
      <c r="H16" s="49">
        <f t="shared" si="1"/>
        <v>102.23889080802688</v>
      </c>
      <c r="I16" s="27">
        <v>90.98</v>
      </c>
      <c r="J16" s="80">
        <v>231.99</v>
      </c>
      <c r="K16" s="87">
        <v>141.01</v>
      </c>
      <c r="L16" s="28">
        <v>254.99010771598151</v>
      </c>
      <c r="M16" s="29"/>
    </row>
    <row r="17" spans="1:13" ht="12" customHeight="1">
      <c r="A17" s="56" t="s">
        <v>17</v>
      </c>
      <c r="B17" s="57">
        <v>40166.9</v>
      </c>
      <c r="C17" s="58">
        <v>37550.03</v>
      </c>
      <c r="D17" s="49">
        <f t="shared" si="0"/>
        <v>93.485008800778743</v>
      </c>
      <c r="E17" s="59">
        <v>3.8877264613400588</v>
      </c>
      <c r="F17" s="60">
        <v>3.188568424579155</v>
      </c>
      <c r="G17" s="77">
        <v>3.1614012026088929</v>
      </c>
      <c r="H17" s="49">
        <f t="shared" si="1"/>
        <v>81.317480384645961</v>
      </c>
      <c r="I17" s="57">
        <v>156157.92000000001</v>
      </c>
      <c r="J17" s="80">
        <v>118710.71</v>
      </c>
      <c r="K17" s="88">
        <v>-37447.210000000006</v>
      </c>
      <c r="L17" s="51">
        <v>76.01965369415781</v>
      </c>
      <c r="M17" s="45"/>
    </row>
    <row r="18" spans="1:13" ht="12" customHeight="1">
      <c r="A18" s="56" t="s">
        <v>23</v>
      </c>
      <c r="B18" s="61">
        <v>4618.83</v>
      </c>
      <c r="C18" s="58">
        <v>5678.65</v>
      </c>
      <c r="D18" s="49">
        <f t="shared" si="0"/>
        <v>122.94563774808771</v>
      </c>
      <c r="E18" s="62">
        <v>0.91607181905374313</v>
      </c>
      <c r="F18" s="83" t="s">
        <v>46</v>
      </c>
      <c r="G18" s="77">
        <v>0.78243420531288255</v>
      </c>
      <c r="H18" s="49">
        <f t="shared" si="1"/>
        <v>85.411884640343843</v>
      </c>
      <c r="I18" s="61">
        <v>4231.18</v>
      </c>
      <c r="J18" s="81">
        <v>4443.17</v>
      </c>
      <c r="K18" s="88">
        <v>211.98999999999978</v>
      </c>
      <c r="L18" s="51">
        <v>105.01018628373171</v>
      </c>
      <c r="M18" s="45"/>
    </row>
    <row r="19" spans="1:13" ht="12" customHeight="1">
      <c r="A19" s="56" t="s">
        <v>24</v>
      </c>
      <c r="B19" s="61">
        <v>12.89</v>
      </c>
      <c r="C19" s="58">
        <v>8.6300000000000008</v>
      </c>
      <c r="D19" s="49">
        <f t="shared" si="0"/>
        <v>66.951124903025601</v>
      </c>
      <c r="E19" s="62">
        <v>31.070597362296354</v>
      </c>
      <c r="F19" s="83" t="s">
        <v>46</v>
      </c>
      <c r="G19" s="77">
        <v>25.585168018539974</v>
      </c>
      <c r="H19" s="49">
        <f t="shared" si="1"/>
        <v>82.345272349308431</v>
      </c>
      <c r="I19" s="61">
        <v>400.5</v>
      </c>
      <c r="J19" s="81">
        <v>220.8</v>
      </c>
      <c r="K19" s="88">
        <v>-179.7</v>
      </c>
      <c r="L19" s="51">
        <v>55.131086142322104</v>
      </c>
      <c r="M19" s="45"/>
    </row>
    <row r="20" spans="1:13" ht="12" customHeight="1">
      <c r="A20" s="64" t="s">
        <v>30</v>
      </c>
      <c r="B20" s="61">
        <v>3.04</v>
      </c>
      <c r="C20" s="58">
        <v>2.06</v>
      </c>
      <c r="D20" s="49">
        <f t="shared" si="0"/>
        <v>67.76315789473685</v>
      </c>
      <c r="E20" s="62">
        <v>11.983552631578947</v>
      </c>
      <c r="F20" s="83" t="s">
        <v>46</v>
      </c>
      <c r="G20" s="77">
        <v>16.718446601941746</v>
      </c>
      <c r="H20" s="49">
        <f t="shared" si="1"/>
        <v>139.5116049132663</v>
      </c>
      <c r="I20" s="61">
        <v>36.43</v>
      </c>
      <c r="J20" s="81">
        <v>34.44</v>
      </c>
      <c r="K20" s="88">
        <v>-1.990000000000002</v>
      </c>
      <c r="L20" s="51">
        <v>94.53746911885807</v>
      </c>
      <c r="M20" s="45"/>
    </row>
    <row r="21" spans="1:13" ht="12" customHeight="1">
      <c r="A21" s="65" t="s">
        <v>19</v>
      </c>
      <c r="B21" s="61">
        <v>12.02</v>
      </c>
      <c r="C21" s="58">
        <v>8.66</v>
      </c>
      <c r="D21" s="49">
        <f t="shared" si="0"/>
        <v>72.046589018302825</v>
      </c>
      <c r="E21" s="62">
        <v>4.3485856905158071</v>
      </c>
      <c r="F21" s="63">
        <v>5.1085450346420327</v>
      </c>
      <c r="G21" s="77">
        <v>5.0623556581986149</v>
      </c>
      <c r="H21" s="49">
        <f t="shared" si="1"/>
        <v>116.41384161382695</v>
      </c>
      <c r="I21" s="61">
        <v>52.27</v>
      </c>
      <c r="J21" s="81">
        <v>43.84</v>
      </c>
      <c r="K21" s="88">
        <v>-8.43</v>
      </c>
      <c r="L21" s="51">
        <v>83.872202027931891</v>
      </c>
      <c r="M21" s="45"/>
    </row>
    <row r="22" spans="1:13" ht="12" customHeight="1">
      <c r="A22" s="65" t="s">
        <v>27</v>
      </c>
      <c r="B22" s="61">
        <v>424</v>
      </c>
      <c r="C22" s="58">
        <v>413</v>
      </c>
      <c r="D22" s="49">
        <f t="shared" si="0"/>
        <v>97.405660377358487</v>
      </c>
      <c r="E22" s="62">
        <v>3.608490566037736</v>
      </c>
      <c r="F22" s="83" t="s">
        <v>46</v>
      </c>
      <c r="G22" s="77">
        <v>6.6585956416464889</v>
      </c>
      <c r="H22" s="49">
        <f t="shared" si="1"/>
        <v>184.52578771621643</v>
      </c>
      <c r="I22" s="61">
        <v>1.53</v>
      </c>
      <c r="J22" s="81">
        <v>2.75</v>
      </c>
      <c r="K22" s="88">
        <v>1.22</v>
      </c>
      <c r="L22" s="51">
        <v>179.73856209150327</v>
      </c>
      <c r="M22" s="45"/>
    </row>
    <row r="23" spans="1:13" ht="12" customHeight="1">
      <c r="A23" s="65" t="s">
        <v>28</v>
      </c>
      <c r="B23" s="53">
        <v>1721</v>
      </c>
      <c r="C23" s="48">
        <v>1699</v>
      </c>
      <c r="D23" s="49">
        <f t="shared" si="0"/>
        <v>98.721673445671115</v>
      </c>
      <c r="E23" s="54">
        <v>5.7640906449738525</v>
      </c>
      <c r="F23" s="83" t="s">
        <v>46</v>
      </c>
      <c r="G23" s="77">
        <v>7.892878163625662</v>
      </c>
      <c r="H23" s="49">
        <f t="shared" si="1"/>
        <v>136.93188830241698</v>
      </c>
      <c r="I23" s="53">
        <v>9.92</v>
      </c>
      <c r="J23" s="81">
        <v>13.41</v>
      </c>
      <c r="K23" s="86">
        <v>3.49</v>
      </c>
      <c r="L23" s="51">
        <v>135.18145161290323</v>
      </c>
      <c r="M23" s="45"/>
    </row>
    <row r="24" spans="1:13" ht="12" customHeight="1">
      <c r="A24" s="66" t="s">
        <v>20</v>
      </c>
      <c r="B24" s="61">
        <v>2927</v>
      </c>
      <c r="C24" s="58">
        <v>2807</v>
      </c>
      <c r="D24" s="49">
        <f t="shared" si="0"/>
        <v>95.900239152716097</v>
      </c>
      <c r="E24" s="62">
        <v>6.0505637171165016</v>
      </c>
      <c r="F24" s="63">
        <v>8.2793017456359106</v>
      </c>
      <c r="G24" s="77">
        <v>9.4264339152119696</v>
      </c>
      <c r="H24" s="49">
        <f t="shared" si="1"/>
        <v>155.79430869466648</v>
      </c>
      <c r="I24" s="61">
        <v>17.71</v>
      </c>
      <c r="J24" s="81">
        <v>26.46</v>
      </c>
      <c r="K24" s="88">
        <v>8.75</v>
      </c>
      <c r="L24" s="51">
        <v>149.40711462450594</v>
      </c>
      <c r="M24" s="45"/>
    </row>
    <row r="25" spans="1:13" ht="12" customHeight="1" thickBot="1">
      <c r="A25" s="67" t="s">
        <v>21</v>
      </c>
      <c r="B25" s="68">
        <v>1274</v>
      </c>
      <c r="C25" s="69">
        <v>1181</v>
      </c>
      <c r="D25" s="70">
        <f t="shared" si="0"/>
        <v>92.700156985871274</v>
      </c>
      <c r="E25" s="71">
        <v>5.392464678178964</v>
      </c>
      <c r="F25" s="72">
        <v>8.4758679085520736</v>
      </c>
      <c r="G25" s="78">
        <v>9.4326841659610512</v>
      </c>
      <c r="H25" s="70">
        <f t="shared" si="1"/>
        <v>174.92342980253827</v>
      </c>
      <c r="I25" s="68">
        <v>6.87</v>
      </c>
      <c r="J25" s="82">
        <v>11.14</v>
      </c>
      <c r="K25" s="89">
        <v>4.2700000000000005</v>
      </c>
      <c r="L25" s="73">
        <v>162.1542940320233</v>
      </c>
      <c r="M25" s="45"/>
    </row>
    <row r="26" spans="1:13" ht="12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</row>
  </sheetData>
  <mergeCells count="14">
    <mergeCell ref="I3:I4"/>
    <mergeCell ref="J3:J4"/>
    <mergeCell ref="K3:K4"/>
    <mergeCell ref="L3:L4"/>
    <mergeCell ref="A2:A4"/>
    <mergeCell ref="B2:D2"/>
    <mergeCell ref="E2:H2"/>
    <mergeCell ref="I2:L2"/>
    <mergeCell ref="B3:B4"/>
    <mergeCell ref="C3:C4"/>
    <mergeCell ref="D3:D4"/>
    <mergeCell ref="E3:E4"/>
    <mergeCell ref="F3:G3"/>
    <mergeCell ref="H3:H4"/>
  </mergeCells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/>
  </sheetViews>
  <sheetFormatPr defaultRowHeight="12.75"/>
  <cols>
    <col min="1" max="1" width="18.85546875" customWidth="1"/>
    <col min="2" max="2" width="7.7109375" customWidth="1"/>
    <col min="3" max="3" width="8" customWidth="1"/>
    <col min="4" max="4" width="8.140625" customWidth="1"/>
    <col min="5" max="5" width="7.42578125" customWidth="1"/>
    <col min="6" max="6" width="5.85546875" customWidth="1"/>
    <col min="7" max="7" width="6.28515625" customWidth="1"/>
    <col min="8" max="8" width="8" customWidth="1"/>
    <col min="9" max="9" width="8.140625" customWidth="1"/>
    <col min="10" max="10" width="6.42578125" customWidth="1"/>
  </cols>
  <sheetData>
    <row r="1" spans="1:10" ht="13.5" thickBot="1">
      <c r="A1" s="5" t="s">
        <v>31</v>
      </c>
    </row>
    <row r="2" spans="1:10">
      <c r="A2" s="109" t="s">
        <v>0</v>
      </c>
      <c r="B2" s="113" t="s">
        <v>2</v>
      </c>
      <c r="C2" s="113"/>
      <c r="D2" s="114"/>
      <c r="E2" s="111" t="s">
        <v>1</v>
      </c>
      <c r="F2" s="111"/>
      <c r="G2" s="111"/>
      <c r="H2" s="111" t="s">
        <v>5</v>
      </c>
      <c r="I2" s="111"/>
      <c r="J2" s="112"/>
    </row>
    <row r="3" spans="1:10" ht="33.75">
      <c r="A3" s="110"/>
      <c r="B3" s="2" t="s">
        <v>3</v>
      </c>
      <c r="C3" s="2" t="s">
        <v>4</v>
      </c>
      <c r="D3" s="3" t="s">
        <v>6</v>
      </c>
      <c r="E3" s="2" t="s">
        <v>3</v>
      </c>
      <c r="F3" s="2" t="s">
        <v>4</v>
      </c>
      <c r="G3" s="3" t="s">
        <v>7</v>
      </c>
      <c r="H3" s="2" t="s">
        <v>3</v>
      </c>
      <c r="I3" s="2" t="s">
        <v>4</v>
      </c>
      <c r="J3" s="4" t="s">
        <v>6</v>
      </c>
    </row>
    <row r="4" spans="1:10" ht="12.75" customHeight="1">
      <c r="A4" s="7" t="s">
        <v>22</v>
      </c>
      <c r="B4" s="16">
        <v>134248.97</v>
      </c>
      <c r="C4" s="9">
        <v>1303031.3300000003</v>
      </c>
      <c r="D4" s="25">
        <f>B4/C4*100</f>
        <v>10.302819810172943</v>
      </c>
      <c r="E4" s="20">
        <v>5.2169216857980354</v>
      </c>
      <c r="F4" s="12">
        <v>5.8263940092862621</v>
      </c>
      <c r="G4" s="25">
        <f>E4/F4*100</f>
        <v>89.539459183212927</v>
      </c>
      <c r="H4" s="16">
        <v>700366.36288904992</v>
      </c>
      <c r="I4" s="9">
        <v>7591973.9350243127</v>
      </c>
      <c r="J4" s="23">
        <f>H4/I4*100</f>
        <v>9.2250891386497766</v>
      </c>
    </row>
    <row r="5" spans="1:10" ht="12.75" customHeight="1">
      <c r="A5" s="6" t="s">
        <v>8</v>
      </c>
      <c r="B5" s="15">
        <v>68714.94</v>
      </c>
      <c r="C5" s="9">
        <v>829819.9</v>
      </c>
      <c r="D5" s="18">
        <f t="shared" ref="D5:D26" si="0">B5/C5*100</f>
        <v>8.2807052470060061</v>
      </c>
      <c r="E5" s="22">
        <v>6.026894648753788</v>
      </c>
      <c r="F5" s="12">
        <v>6.2043106560032131</v>
      </c>
      <c r="G5" s="18">
        <f t="shared" ref="G5:G26" si="1">E5/F5*100</f>
        <v>97.140439654198175</v>
      </c>
      <c r="H5" s="15">
        <v>414137.70417543763</v>
      </c>
      <c r="I5" s="9">
        <v>5148460.4481335208</v>
      </c>
      <c r="J5" s="24">
        <f t="shared" ref="J5:J26" si="2">H5/I5*100</f>
        <v>8.0439134834098915</v>
      </c>
    </row>
    <row r="6" spans="1:10" ht="12.75" customHeight="1">
      <c r="A6" s="6" t="s">
        <v>9</v>
      </c>
      <c r="B6" s="15">
        <v>3371.97</v>
      </c>
      <c r="C6" s="9">
        <v>778199.52</v>
      </c>
      <c r="D6" s="18">
        <f t="shared" si="0"/>
        <v>0.43330404521452281</v>
      </c>
      <c r="E6" s="22">
        <v>4.1260657716409099</v>
      </c>
      <c r="F6" s="12">
        <v>6.322876372544564</v>
      </c>
      <c r="G6" s="18">
        <f t="shared" si="1"/>
        <v>65.256151291479796</v>
      </c>
      <c r="H6" s="15">
        <v>13912.97</v>
      </c>
      <c r="I6" s="9">
        <v>4920459.3581335209</v>
      </c>
      <c r="J6" s="24">
        <f t="shared" si="2"/>
        <v>0.28275754329729103</v>
      </c>
    </row>
    <row r="7" spans="1:10">
      <c r="A7" s="6" t="s">
        <v>10</v>
      </c>
      <c r="B7" s="15">
        <v>72086.91</v>
      </c>
      <c r="C7" s="9">
        <v>51620.38</v>
      </c>
      <c r="D7" s="18">
        <f t="shared" si="0"/>
        <v>139.64815834366195</v>
      </c>
      <c r="E7" s="22">
        <v>5.9379806150026067</v>
      </c>
      <c r="F7" s="12">
        <v>4.4168812782858247</v>
      </c>
      <c r="G7" s="18">
        <f t="shared" si="1"/>
        <v>134.43831157959298</v>
      </c>
      <c r="H7" s="15">
        <v>428050.6741754376</v>
      </c>
      <c r="I7" s="9">
        <v>228001.09</v>
      </c>
      <c r="J7" s="24">
        <f t="shared" si="2"/>
        <v>187.74062622921565</v>
      </c>
    </row>
    <row r="8" spans="1:10">
      <c r="A8" s="6" t="s">
        <v>11</v>
      </c>
      <c r="B8" s="15">
        <v>11831.45</v>
      </c>
      <c r="C8" s="9">
        <v>21979.79</v>
      </c>
      <c r="D8" s="18">
        <f t="shared" si="0"/>
        <v>53.828767244818984</v>
      </c>
      <c r="E8" s="22">
        <v>4.8716436881035179</v>
      </c>
      <c r="F8" s="12">
        <v>4.7209586624803963</v>
      </c>
      <c r="G8" s="18">
        <f t="shared" si="1"/>
        <v>103.19183107491882</v>
      </c>
      <c r="H8" s="15">
        <v>57638.608713612368</v>
      </c>
      <c r="I8" s="9">
        <v>103765.68</v>
      </c>
      <c r="J8" s="24">
        <f t="shared" si="2"/>
        <v>55.546890564984849</v>
      </c>
    </row>
    <row r="9" spans="1:10">
      <c r="A9" s="6" t="s">
        <v>12</v>
      </c>
      <c r="B9" s="15">
        <v>36102.39</v>
      </c>
      <c r="C9" s="9">
        <v>365945.71</v>
      </c>
      <c r="D9" s="18">
        <f t="shared" si="0"/>
        <v>9.8655043667542923</v>
      </c>
      <c r="E9" s="22">
        <v>4.3061780674354253</v>
      </c>
      <c r="F9" s="12">
        <v>5.448954892491547</v>
      </c>
      <c r="G9" s="18">
        <f t="shared" si="1"/>
        <v>79.027596161039526</v>
      </c>
      <c r="H9" s="15">
        <v>155463.32</v>
      </c>
      <c r="I9" s="9">
        <v>1994021.666890793</v>
      </c>
      <c r="J9" s="24">
        <f t="shared" si="2"/>
        <v>7.7964709502083007</v>
      </c>
    </row>
    <row r="10" spans="1:10">
      <c r="A10" s="6" t="s">
        <v>13</v>
      </c>
      <c r="B10" s="15">
        <v>47933.84</v>
      </c>
      <c r="C10" s="9">
        <v>104539.67</v>
      </c>
      <c r="D10" s="18">
        <f t="shared" si="0"/>
        <v>45.852297027530312</v>
      </c>
      <c r="E10" s="22">
        <v>4.4457512419954757</v>
      </c>
      <c r="F10" s="12">
        <v>5.356086394511121</v>
      </c>
      <c r="G10" s="18">
        <f t="shared" si="1"/>
        <v>83.003725379625124</v>
      </c>
      <c r="H10" s="15">
        <v>213101.92871361237</v>
      </c>
      <c r="I10" s="9">
        <v>559923.50417368242</v>
      </c>
      <c r="J10" s="24">
        <f t="shared" si="2"/>
        <v>38.059114704981269</v>
      </c>
    </row>
    <row r="11" spans="1:10">
      <c r="A11" s="6" t="s">
        <v>14</v>
      </c>
      <c r="B11" s="15">
        <v>3732.35</v>
      </c>
      <c r="C11" s="9">
        <v>261406.04</v>
      </c>
      <c r="D11" s="18">
        <f t="shared" si="0"/>
        <v>1.4277979192829666</v>
      </c>
      <c r="E11" s="22">
        <v>4.7728616019397974</v>
      </c>
      <c r="F11" s="12">
        <v>5.4860942108189636</v>
      </c>
      <c r="G11" s="18">
        <f t="shared" si="1"/>
        <v>86.999264294940076</v>
      </c>
      <c r="H11" s="15">
        <v>17813.990000000002</v>
      </c>
      <c r="I11" s="9">
        <v>1434098.1627171105</v>
      </c>
      <c r="J11" s="24">
        <f t="shared" si="2"/>
        <v>1.2421736853946435</v>
      </c>
    </row>
    <row r="12" spans="1:10">
      <c r="A12" s="6" t="s">
        <v>15</v>
      </c>
      <c r="B12" s="15">
        <v>5822.75</v>
      </c>
      <c r="C12" s="9">
        <v>42394.83</v>
      </c>
      <c r="D12" s="18">
        <f t="shared" si="0"/>
        <v>13.734575654625811</v>
      </c>
      <c r="E12" s="22">
        <v>3.4986372418530762</v>
      </c>
      <c r="F12" s="12">
        <v>3.5080400133695546</v>
      </c>
      <c r="G12" s="18">
        <f t="shared" si="1"/>
        <v>99.731965100721681</v>
      </c>
      <c r="H12" s="15">
        <v>20371.689999999999</v>
      </c>
      <c r="I12" s="9">
        <v>148722.76</v>
      </c>
      <c r="J12" s="24">
        <f t="shared" si="2"/>
        <v>13.697762198603627</v>
      </c>
    </row>
    <row r="13" spans="1:10">
      <c r="A13" s="6" t="s">
        <v>16</v>
      </c>
      <c r="B13" s="15">
        <v>4673.12</v>
      </c>
      <c r="C13" s="9">
        <v>42891.1</v>
      </c>
      <c r="D13" s="18">
        <f t="shared" si="0"/>
        <v>10.895313946249921</v>
      </c>
      <c r="E13" s="22">
        <v>4.4997945697949131</v>
      </c>
      <c r="F13" s="12">
        <v>4.5931062621382992</v>
      </c>
      <c r="G13" s="18">
        <f t="shared" si="1"/>
        <v>97.968440375251731</v>
      </c>
      <c r="H13" s="15">
        <v>21028.080000000002</v>
      </c>
      <c r="I13" s="9">
        <v>197003.38</v>
      </c>
      <c r="J13" s="24">
        <f t="shared" si="2"/>
        <v>10.673969147128339</v>
      </c>
    </row>
    <row r="14" spans="1:10">
      <c r="A14" s="1" t="s">
        <v>29</v>
      </c>
      <c r="B14" s="16">
        <v>3039.8</v>
      </c>
      <c r="C14" s="9">
        <v>23875.62</v>
      </c>
      <c r="D14" s="18">
        <f t="shared" si="0"/>
        <v>12.731815969595765</v>
      </c>
      <c r="E14" s="20">
        <v>2.643802223830515</v>
      </c>
      <c r="F14" s="12">
        <v>2.8505136201698638</v>
      </c>
      <c r="G14" s="18">
        <f t="shared" si="1"/>
        <v>92.748275437918068</v>
      </c>
      <c r="H14" s="16">
        <v>8036.63</v>
      </c>
      <c r="I14" s="9">
        <v>68057.78</v>
      </c>
      <c r="J14" s="24">
        <f t="shared" si="2"/>
        <v>11.80853974372952</v>
      </c>
    </row>
    <row r="15" spans="1:10">
      <c r="A15" s="1" t="s">
        <v>18</v>
      </c>
      <c r="B15" s="16">
        <v>10.5</v>
      </c>
      <c r="C15" s="9">
        <v>1214.3699999999999</v>
      </c>
      <c r="D15" s="18">
        <f t="shared" si="0"/>
        <v>0.86464586575755331</v>
      </c>
      <c r="E15" s="20">
        <v>22.094285714285714</v>
      </c>
      <c r="F15" s="12">
        <v>21.797598754909956</v>
      </c>
      <c r="G15" s="18">
        <f t="shared" si="1"/>
        <v>101.36109927846493</v>
      </c>
      <c r="H15" s="16">
        <v>231.99</v>
      </c>
      <c r="I15" s="9">
        <v>26470.35</v>
      </c>
      <c r="J15" s="24">
        <f t="shared" si="2"/>
        <v>0.87641455439765625</v>
      </c>
    </row>
    <row r="16" spans="1:10">
      <c r="A16" s="1" t="s">
        <v>17</v>
      </c>
      <c r="B16" s="16">
        <v>37550.03</v>
      </c>
      <c r="C16" s="9">
        <v>366180.29</v>
      </c>
      <c r="D16" s="18">
        <f t="shared" si="0"/>
        <v>10.25451970667236</v>
      </c>
      <c r="E16" s="20">
        <v>3.1614012026088929</v>
      </c>
      <c r="F16" s="12">
        <v>3.3001307170301271</v>
      </c>
      <c r="G16" s="18">
        <f t="shared" si="1"/>
        <v>95.796241836563354</v>
      </c>
      <c r="H16" s="16">
        <v>118710.71</v>
      </c>
      <c r="I16" s="9">
        <v>1208442.8229999999</v>
      </c>
      <c r="J16" s="24">
        <f t="shared" si="2"/>
        <v>9.8234444973819013</v>
      </c>
    </row>
    <row r="17" spans="1:10">
      <c r="A17" s="1" t="s">
        <v>23</v>
      </c>
      <c r="B17" s="16">
        <v>5678.65</v>
      </c>
      <c r="C17" s="9">
        <v>32649.54</v>
      </c>
      <c r="D17" s="18">
        <f t="shared" si="0"/>
        <v>17.392741214730741</v>
      </c>
      <c r="E17" s="20">
        <v>0.78243420531288255</v>
      </c>
      <c r="F17" s="12">
        <v>0.77313248517436994</v>
      </c>
      <c r="G17" s="18">
        <f t="shared" si="1"/>
        <v>101.20312111014384</v>
      </c>
      <c r="H17" s="16">
        <v>4443.17</v>
      </c>
      <c r="I17" s="9">
        <v>25242.42</v>
      </c>
      <c r="J17" s="24">
        <f t="shared" si="2"/>
        <v>17.601996955917855</v>
      </c>
    </row>
    <row r="18" spans="1:10">
      <c r="A18" s="1" t="s">
        <v>24</v>
      </c>
      <c r="B18" s="16">
        <v>8.6300000000000008</v>
      </c>
      <c r="C18" s="10">
        <v>720.79</v>
      </c>
      <c r="D18" s="18">
        <f t="shared" si="0"/>
        <v>1.1972974097864844</v>
      </c>
      <c r="E18" s="20">
        <v>25.585168018539974</v>
      </c>
      <c r="F18" s="13">
        <v>33.77520498342097</v>
      </c>
      <c r="G18" s="18">
        <f t="shared" si="1"/>
        <v>75.751333059558959</v>
      </c>
      <c r="H18" s="16">
        <v>220.8</v>
      </c>
      <c r="I18" s="10">
        <v>24344.83</v>
      </c>
      <c r="J18" s="24">
        <f t="shared" si="2"/>
        <v>0.90696874860083221</v>
      </c>
    </row>
    <row r="19" spans="1:10">
      <c r="A19" s="1" t="s">
        <v>25</v>
      </c>
      <c r="B19" s="16">
        <v>0.26</v>
      </c>
      <c r="C19" s="10">
        <v>303.16000000000003</v>
      </c>
      <c r="D19" s="18">
        <f t="shared" si="0"/>
        <v>8.5763293310463118E-2</v>
      </c>
      <c r="E19" s="20">
        <v>10.884615384615385</v>
      </c>
      <c r="F19" s="13">
        <v>13.401273255046839</v>
      </c>
      <c r="G19" s="18">
        <f t="shared" si="1"/>
        <v>81.220755501842362</v>
      </c>
      <c r="H19" s="16">
        <v>2.83</v>
      </c>
      <c r="I19" s="10">
        <v>4062.73</v>
      </c>
      <c r="J19" s="24">
        <f t="shared" si="2"/>
        <v>6.9657594770019177E-2</v>
      </c>
    </row>
    <row r="20" spans="1:10">
      <c r="A20" s="1" t="s">
        <v>26</v>
      </c>
      <c r="B20" s="16">
        <v>7.0000000000000007E-2</v>
      </c>
      <c r="C20" s="10">
        <v>338.6</v>
      </c>
      <c r="D20" s="18">
        <f t="shared" si="0"/>
        <v>2.0673360897814529E-2</v>
      </c>
      <c r="E20" s="20">
        <v>20.857142857142854</v>
      </c>
      <c r="F20" s="13">
        <v>34.528913171884227</v>
      </c>
      <c r="G20" s="18">
        <f t="shared" si="1"/>
        <v>60.404863464182682</v>
      </c>
      <c r="H20" s="16">
        <v>1.46</v>
      </c>
      <c r="I20" s="10">
        <v>11691.49</v>
      </c>
      <c r="J20" s="24">
        <f t="shared" si="2"/>
        <v>1.2487715423782597E-2</v>
      </c>
    </row>
    <row r="21" spans="1:10">
      <c r="A21" s="1" t="s">
        <v>30</v>
      </c>
      <c r="B21" s="16">
        <v>2.06</v>
      </c>
      <c r="C21" s="10">
        <v>1581.41</v>
      </c>
      <c r="D21" s="18">
        <f t="shared" si="0"/>
        <v>0.13026349902934722</v>
      </c>
      <c r="E21" s="20">
        <v>16.718446601941746</v>
      </c>
      <c r="F21" s="13">
        <v>27.396146476878229</v>
      </c>
      <c r="G21" s="18">
        <f t="shared" si="1"/>
        <v>61.024810974973299</v>
      </c>
      <c r="H21" s="16">
        <v>34.44</v>
      </c>
      <c r="I21" s="10">
        <v>43324.54</v>
      </c>
      <c r="J21" s="24">
        <f t="shared" si="2"/>
        <v>7.9493054052045334E-2</v>
      </c>
    </row>
    <row r="22" spans="1:10">
      <c r="A22" s="1" t="s">
        <v>19</v>
      </c>
      <c r="B22" s="16">
        <v>8.66</v>
      </c>
      <c r="C22" s="10">
        <v>583.34</v>
      </c>
      <c r="D22" s="18">
        <f t="shared" si="0"/>
        <v>1.4845544622347173</v>
      </c>
      <c r="E22" s="20">
        <v>5.0623556581986149</v>
      </c>
      <c r="F22" s="13">
        <v>6.0839818973497444</v>
      </c>
      <c r="G22" s="18">
        <f t="shared" si="1"/>
        <v>83.207934270873452</v>
      </c>
      <c r="H22" s="16">
        <v>43.84</v>
      </c>
      <c r="I22" s="10">
        <v>3549.03</v>
      </c>
      <c r="J22" s="24">
        <f t="shared" si="2"/>
        <v>1.2352671011515821</v>
      </c>
    </row>
    <row r="23" spans="1:10">
      <c r="A23" s="1" t="s">
        <v>27</v>
      </c>
      <c r="B23" s="16">
        <v>413</v>
      </c>
      <c r="C23" s="10">
        <v>229378</v>
      </c>
      <c r="D23" s="18">
        <f t="shared" si="0"/>
        <v>0.18005214100742006</v>
      </c>
      <c r="E23" s="20">
        <v>6.6585956416464889</v>
      </c>
      <c r="F23" s="13">
        <v>8.4526850874974926</v>
      </c>
      <c r="G23" s="18">
        <f t="shared" si="1"/>
        <v>78.774916759827335</v>
      </c>
      <c r="H23" s="16">
        <v>2.75</v>
      </c>
      <c r="I23" s="10">
        <v>1938.86</v>
      </c>
      <c r="J23" s="24">
        <f t="shared" si="2"/>
        <v>0.1418359242028821</v>
      </c>
    </row>
    <row r="24" spans="1:10">
      <c r="A24" s="1" t="s">
        <v>28</v>
      </c>
      <c r="B24" s="16">
        <v>1699</v>
      </c>
      <c r="C24" s="10">
        <v>506880</v>
      </c>
      <c r="D24" s="18">
        <f t="shared" si="0"/>
        <v>0.33518781565656569</v>
      </c>
      <c r="E24" s="20">
        <v>7.892878163625662</v>
      </c>
      <c r="F24" s="13">
        <v>5.4956794507575752</v>
      </c>
      <c r="G24" s="18">
        <f t="shared" si="1"/>
        <v>143.61969678813119</v>
      </c>
      <c r="H24" s="16">
        <v>13.41</v>
      </c>
      <c r="I24" s="10">
        <v>2785.6499999999996</v>
      </c>
      <c r="J24" s="24">
        <f t="shared" si="2"/>
        <v>0.48139572451671969</v>
      </c>
    </row>
    <row r="25" spans="1:10">
      <c r="A25" s="1" t="s">
        <v>20</v>
      </c>
      <c r="B25" s="16">
        <v>2807</v>
      </c>
      <c r="C25" s="9">
        <v>434182</v>
      </c>
      <c r="D25" s="18">
        <f t="shared" si="0"/>
        <v>0.64650307935381934</v>
      </c>
      <c r="E25" s="20">
        <v>9.4264339152119696</v>
      </c>
      <c r="F25" s="12">
        <v>7.2201519178593312</v>
      </c>
      <c r="G25" s="18">
        <f t="shared" si="1"/>
        <v>130.5572794375048</v>
      </c>
      <c r="H25" s="16">
        <v>26.46</v>
      </c>
      <c r="I25" s="9">
        <v>3134.86</v>
      </c>
      <c r="J25" s="24">
        <f t="shared" si="2"/>
        <v>0.84405683188403935</v>
      </c>
    </row>
    <row r="26" spans="1:10" ht="13.5" thickBot="1">
      <c r="A26" s="8" t="s">
        <v>21</v>
      </c>
      <c r="B26" s="17">
        <v>1181</v>
      </c>
      <c r="C26" s="11">
        <v>711321</v>
      </c>
      <c r="D26" s="17">
        <f t="shared" si="0"/>
        <v>0.16602912046741206</v>
      </c>
      <c r="E26" s="21">
        <v>9.4326841659610512</v>
      </c>
      <c r="F26" s="14">
        <v>7.8106790042751451</v>
      </c>
      <c r="G26" s="19">
        <f t="shared" si="1"/>
        <v>120.76650648167859</v>
      </c>
      <c r="H26" s="17">
        <v>11.14</v>
      </c>
      <c r="I26" s="11">
        <v>5555.9000000000005</v>
      </c>
      <c r="J26" s="26">
        <f t="shared" si="2"/>
        <v>0.20050756853075108</v>
      </c>
    </row>
  </sheetData>
  <mergeCells count="4">
    <mergeCell ref="A2:A3"/>
    <mergeCell ref="E2:G2"/>
    <mergeCell ref="H2:J2"/>
    <mergeCell ref="B2:D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15.7.2015</vt:lpstr>
      <vt:lpstr>Vys-ČR</vt:lpstr>
    </vt:vector>
  </TitlesOfParts>
  <Company>ČSÚ KS Jihlava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teply8571</cp:lastModifiedBy>
  <cp:lastPrinted>2015-08-25T07:48:14Z</cp:lastPrinted>
  <dcterms:created xsi:type="dcterms:W3CDTF">2009-08-26T06:36:47Z</dcterms:created>
  <dcterms:modified xsi:type="dcterms:W3CDTF">2015-08-25T07:49:13Z</dcterms:modified>
</cp:coreProperties>
</file>