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795"/>
  </bookViews>
  <sheets>
    <sheet name="15.7.2016" sheetId="31780" r:id="rId1"/>
    <sheet name="vys-čr" sheetId="9" r:id="rId2"/>
  </sheets>
  <calcPr calcId="125725"/>
</workbook>
</file>

<file path=xl/calcChain.xml><?xml version="1.0" encoding="utf-8"?>
<calcChain xmlns="http://schemas.openxmlformats.org/spreadsheetml/2006/main">
  <c r="H15" i="31780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H5"/>
  <c r="D5"/>
  <c r="D25" i="9" l="1"/>
  <c r="D2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4"/>
</calcChain>
</file>

<file path=xl/sharedStrings.xml><?xml version="1.0" encoding="utf-8"?>
<sst xmlns="http://schemas.openxmlformats.org/spreadsheetml/2006/main" count="59" uniqueCount="39">
  <si>
    <t>Plodina</t>
  </si>
  <si>
    <t>Výnos (t/ha)</t>
  </si>
  <si>
    <t>Osevní plocha (ha), počet stromů</t>
  </si>
  <si>
    <t>Vysočina</t>
  </si>
  <si>
    <t>ČR</t>
  </si>
  <si>
    <t>Předpokládaná sklizeň (t)</t>
  </si>
  <si>
    <t>Podíl na ČR v %</t>
  </si>
  <si>
    <t>Index ČR=100%</t>
  </si>
  <si>
    <t>Řepka</t>
  </si>
  <si>
    <t>Jahody</t>
  </si>
  <si>
    <t>Třešně</t>
  </si>
  <si>
    <t>Višně</t>
  </si>
  <si>
    <t>Mák</t>
  </si>
  <si>
    <t>Mrkev</t>
  </si>
  <si>
    <t>Broskve</t>
  </si>
  <si>
    <t>Meruňky</t>
  </si>
  <si>
    <t>Hrách setý na zrno</t>
  </si>
  <si>
    <t>Cibule</t>
  </si>
  <si>
    <t xml:space="preserve"> Základní obiloviny </t>
  </si>
  <si>
    <t xml:space="preserve">   Pšenice celkem</t>
  </si>
  <si>
    <t xml:space="preserve">   Pšenice ozimá</t>
  </si>
  <si>
    <t xml:space="preserve">   Pšenice jarní</t>
  </si>
  <si>
    <t xml:space="preserve">  Žito ozimé a jarní</t>
  </si>
  <si>
    <t xml:space="preserve">  Ječmen celkem</t>
  </si>
  <si>
    <t xml:space="preserve">   Ječmen ozimý</t>
  </si>
  <si>
    <t xml:space="preserve">   Ječmen jarní</t>
  </si>
  <si>
    <t xml:space="preserve">  Oves</t>
  </si>
  <si>
    <t xml:space="preserve">  Tritikale</t>
  </si>
  <si>
    <t xml:space="preserve"> Květák a brokolice</t>
  </si>
  <si>
    <t xml:space="preserve"> Okurky nakladačky</t>
  </si>
  <si>
    <t>Porovnání výnosů a sklizní vybraných zemědělských plodin s předchozím rokem</t>
  </si>
  <si>
    <t>Osevní plocha (ha)</t>
  </si>
  <si>
    <t>Sklizeň (t)</t>
  </si>
  <si>
    <t>Brambory rané bez sadby</t>
  </si>
  <si>
    <t>k 20. 6.</t>
  </si>
  <si>
    <t>k 15. 7.</t>
  </si>
  <si>
    <t>Odhad výnosů a sklizní vybraných zemědělských plodin k 15. 7. 2016</t>
  </si>
  <si>
    <t>Index v % 2015=100</t>
  </si>
  <si>
    <t>Rozdíl proti roku 2015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</si>
</sst>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#,##0.0_ ;\-#,##0.0\ "/>
    <numFmt numFmtId="166" formatCode="#,##0.00_ ;\-#,##0.00\ "/>
    <numFmt numFmtId="167" formatCode="0.0"/>
  </numFmts>
  <fonts count="9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4">
    <xf numFmtId="0" fontId="0" fillId="0" borderId="0" xfId="0"/>
    <xf numFmtId="0" fontId="2" fillId="0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14" xfId="0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6" fontId="2" fillId="0" borderId="4" xfId="0" applyNumberFormat="1" applyFont="1" applyFill="1" applyBorder="1"/>
    <xf numFmtId="166" fontId="2" fillId="0" borderId="4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5" fontId="1" fillId="0" borderId="5" xfId="0" applyNumberFormat="1" applyFont="1" applyBorder="1"/>
    <xf numFmtId="166" fontId="2" fillId="0" borderId="0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1" fillId="0" borderId="15" xfId="0" applyNumberFormat="1" applyFont="1" applyBorder="1"/>
    <xf numFmtId="0" fontId="7" fillId="0" borderId="0" xfId="1" applyFont="1"/>
    <xf numFmtId="0" fontId="8" fillId="0" borderId="0" xfId="1" applyFont="1"/>
    <xf numFmtId="0" fontId="8" fillId="0" borderId="0" xfId="1" applyFont="1" applyFill="1"/>
    <xf numFmtId="0" fontId="8" fillId="0" borderId="0" xfId="0" applyFont="1"/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center" vertical="center" wrapText="1"/>
    </xf>
    <xf numFmtId="0" fontId="5" fillId="0" borderId="18" xfId="1" applyFont="1" applyFill="1" applyBorder="1"/>
    <xf numFmtId="164" fontId="5" fillId="0" borderId="19" xfId="1" applyNumberFormat="1" applyFont="1" applyBorder="1"/>
    <xf numFmtId="164" fontId="6" fillId="2" borderId="20" xfId="1" applyNumberFormat="1" applyFont="1" applyFill="1" applyBorder="1"/>
    <xf numFmtId="165" fontId="5" fillId="0" borderId="19" xfId="1" applyNumberFormat="1" applyFont="1" applyFill="1" applyBorder="1"/>
    <xf numFmtId="166" fontId="5" fillId="0" borderId="24" xfId="1" applyNumberFormat="1" applyFont="1" applyBorder="1"/>
    <xf numFmtId="166" fontId="5" fillId="0" borderId="19" xfId="1" applyNumberFormat="1" applyFont="1" applyBorder="1"/>
    <xf numFmtId="165" fontId="5" fillId="2" borderId="21" xfId="1" applyNumberFormat="1" applyFont="1" applyFill="1" applyBorder="1"/>
    <xf numFmtId="167" fontId="5" fillId="0" borderId="0" xfId="1" applyNumberFormat="1" applyFont="1" applyFill="1" applyBorder="1"/>
    <xf numFmtId="0" fontId="5" fillId="0" borderId="22" xfId="1" applyFont="1" applyFill="1" applyBorder="1"/>
    <xf numFmtId="164" fontId="5" fillId="0" borderId="4" xfId="1" applyNumberFormat="1" applyFont="1" applyFill="1" applyBorder="1"/>
    <xf numFmtId="164" fontId="6" fillId="2" borderId="16" xfId="1" applyNumberFormat="1" applyFont="1" applyFill="1" applyBorder="1"/>
    <xf numFmtId="165" fontId="5" fillId="0" borderId="27" xfId="1" applyNumberFormat="1" applyFont="1" applyFill="1" applyBorder="1"/>
    <xf numFmtId="166" fontId="5" fillId="0" borderId="25" xfId="1" applyNumberFormat="1" applyFont="1" applyFill="1" applyBorder="1"/>
    <xf numFmtId="165" fontId="5" fillId="2" borderId="8" xfId="1" applyNumberFormat="1" applyFont="1" applyFill="1" applyBorder="1"/>
    <xf numFmtId="0" fontId="5" fillId="0" borderId="22" xfId="1" applyFont="1" applyFill="1" applyBorder="1" applyAlignment="1">
      <alignment horizontal="left" indent="1"/>
    </xf>
    <xf numFmtId="164" fontId="5" fillId="0" borderId="4" xfId="1" applyNumberFormat="1" applyFont="1" applyBorder="1"/>
    <xf numFmtId="166" fontId="5" fillId="0" borderId="25" xfId="1" applyNumberFormat="1" applyFont="1" applyBorder="1"/>
    <xf numFmtId="165" fontId="5" fillId="0" borderId="5" xfId="1" applyNumberFormat="1" applyFont="1" applyFill="1" applyBorder="1"/>
    <xf numFmtId="165" fontId="5" fillId="2" borderId="9" xfId="1" applyNumberFormat="1" applyFont="1" applyFill="1" applyBorder="1"/>
    <xf numFmtId="0" fontId="8" fillId="0" borderId="0" xfId="0" applyFont="1" applyFill="1"/>
    <xf numFmtId="166" fontId="6" fillId="2" borderId="19" xfId="1" applyNumberFormat="1" applyFont="1" applyFill="1" applyBorder="1" applyAlignment="1">
      <alignment horizontal="right"/>
    </xf>
    <xf numFmtId="166" fontId="6" fillId="2" borderId="4" xfId="1" applyNumberFormat="1" applyFont="1" applyFill="1" applyBorder="1"/>
    <xf numFmtId="166" fontId="6" fillId="2" borderId="5" xfId="1" applyNumberFormat="1" applyFont="1" applyFill="1" applyBorder="1" applyAlignment="1">
      <alignment horizontal="right"/>
    </xf>
    <xf numFmtId="164" fontId="6" fillId="2" borderId="19" xfId="1" applyNumberFormat="1" applyFont="1" applyFill="1" applyBorder="1"/>
    <xf numFmtId="164" fontId="6" fillId="2" borderId="4" xfId="1" applyNumberFormat="1" applyFont="1" applyFill="1" applyBorder="1"/>
    <xf numFmtId="164" fontId="6" fillId="2" borderId="5" xfId="1" applyNumberFormat="1" applyFont="1" applyFill="1" applyBorder="1"/>
    <xf numFmtId="166" fontId="5" fillId="0" borderId="0" xfId="0" applyNumberFormat="1" applyFont="1" applyFill="1" applyBorder="1"/>
    <xf numFmtId="164" fontId="5" fillId="2" borderId="19" xfId="1" applyNumberFormat="1" applyFont="1" applyFill="1" applyBorder="1"/>
    <xf numFmtId="164" fontId="5" fillId="2" borderId="4" xfId="1" applyNumberFormat="1" applyFont="1" applyFill="1" applyBorder="1"/>
    <xf numFmtId="0" fontId="8" fillId="0" borderId="0" xfId="0" quotePrefix="1" applyFont="1"/>
    <xf numFmtId="0" fontId="5" fillId="0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5" fillId="0" borderId="17" xfId="1" applyFont="1" applyFill="1" applyBorder="1"/>
    <xf numFmtId="165" fontId="1" fillId="0" borderId="27" xfId="0" applyNumberFormat="1" applyFont="1" applyBorder="1"/>
    <xf numFmtId="165" fontId="1" fillId="0" borderId="9" xfId="0" applyNumberFormat="1" applyFont="1" applyBorder="1"/>
    <xf numFmtId="0" fontId="5" fillId="0" borderId="14" xfId="4" applyFont="1" applyBorder="1" applyAlignment="1"/>
    <xf numFmtId="164" fontId="5" fillId="0" borderId="5" xfId="1" applyNumberFormat="1" applyFont="1" applyFill="1" applyBorder="1" applyAlignment="1">
      <alignment horizontal="right"/>
    </xf>
    <xf numFmtId="164" fontId="6" fillId="2" borderId="23" xfId="1" applyNumberFormat="1" applyFont="1" applyFill="1" applyBorder="1" applyAlignment="1">
      <alignment horizontal="right"/>
    </xf>
    <xf numFmtId="166" fontId="5" fillId="0" borderId="26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/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/>
    <xf numFmtId="0" fontId="5" fillId="0" borderId="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/>
  </cellXfs>
  <cellStyles count="7">
    <cellStyle name="normální" xfId="0" builtinId="0"/>
    <cellStyle name="normální 11" xfId="3"/>
    <cellStyle name="normální 12" xfId="4"/>
    <cellStyle name="normální 13" xfId="5"/>
    <cellStyle name="normální 14" xfId="2"/>
    <cellStyle name="normální 15" xfId="6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2" customHeight="1"/>
  <cols>
    <col min="1" max="1" width="14.28515625" style="26" customWidth="1"/>
    <col min="2" max="3" width="7.140625" style="26" customWidth="1"/>
    <col min="4" max="4" width="7.7109375" style="26" customWidth="1"/>
    <col min="5" max="7" width="6.42578125" style="26" customWidth="1"/>
    <col min="8" max="8" width="7.5703125" style="26" customWidth="1"/>
    <col min="9" max="11" width="7.140625" style="26" customWidth="1"/>
    <col min="12" max="12" width="7.5703125" style="26" customWidth="1"/>
    <col min="13" max="13" width="9.140625" style="48"/>
    <col min="14" max="16384" width="9.140625" style="26"/>
  </cols>
  <sheetData>
    <row r="1" spans="1:16" ht="17.25" customHeight="1" thickBot="1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P1" s="58"/>
    </row>
    <row r="2" spans="1:16" ht="12" customHeight="1">
      <c r="A2" s="78" t="s">
        <v>0</v>
      </c>
      <c r="B2" s="81" t="s">
        <v>31</v>
      </c>
      <c r="C2" s="81"/>
      <c r="D2" s="82"/>
      <c r="E2" s="83" t="s">
        <v>1</v>
      </c>
      <c r="F2" s="83"/>
      <c r="G2" s="83"/>
      <c r="H2" s="82"/>
      <c r="I2" s="83" t="s">
        <v>32</v>
      </c>
      <c r="J2" s="83"/>
      <c r="K2" s="82"/>
      <c r="L2" s="84"/>
      <c r="M2" s="27"/>
    </row>
    <row r="3" spans="1:16" ht="12" customHeight="1">
      <c r="A3" s="79"/>
      <c r="B3" s="70">
        <v>2015</v>
      </c>
      <c r="C3" s="72">
        <v>2016</v>
      </c>
      <c r="D3" s="85" t="s">
        <v>37</v>
      </c>
      <c r="E3" s="70">
        <v>2015</v>
      </c>
      <c r="F3" s="87">
        <v>2016</v>
      </c>
      <c r="G3" s="87"/>
      <c r="H3" s="85" t="s">
        <v>37</v>
      </c>
      <c r="I3" s="70">
        <v>2015</v>
      </c>
      <c r="J3" s="72">
        <v>2016</v>
      </c>
      <c r="K3" s="74" t="s">
        <v>38</v>
      </c>
      <c r="L3" s="76" t="s">
        <v>37</v>
      </c>
      <c r="M3" s="28"/>
    </row>
    <row r="4" spans="1:16" ht="24" customHeight="1" thickBot="1">
      <c r="A4" s="80"/>
      <c r="B4" s="71"/>
      <c r="C4" s="73"/>
      <c r="D4" s="86"/>
      <c r="E4" s="71"/>
      <c r="F4" s="59" t="s">
        <v>34</v>
      </c>
      <c r="G4" s="60" t="s">
        <v>35</v>
      </c>
      <c r="H4" s="86"/>
      <c r="I4" s="71"/>
      <c r="J4" s="73"/>
      <c r="K4" s="75"/>
      <c r="L4" s="77"/>
      <c r="M4" s="28"/>
    </row>
    <row r="5" spans="1:16" ht="12" customHeight="1">
      <c r="A5" s="29" t="s">
        <v>18</v>
      </c>
      <c r="B5" s="30">
        <v>134248.97</v>
      </c>
      <c r="C5" s="31">
        <v>129021.38</v>
      </c>
      <c r="D5" s="32">
        <f>C5/B5*100</f>
        <v>96.106048336907165</v>
      </c>
      <c r="E5" s="33">
        <v>5.3793442884515237</v>
      </c>
      <c r="F5" s="34">
        <v>5.0501322338979788</v>
      </c>
      <c r="G5" s="49">
        <v>5.3020753614633485</v>
      </c>
      <c r="H5" s="32">
        <f>G5/E5*100</f>
        <v>98.56359952356911</v>
      </c>
      <c r="I5" s="30">
        <v>722171.42999999993</v>
      </c>
      <c r="J5" s="52">
        <v>684081.08000000007</v>
      </c>
      <c r="K5" s="56">
        <v>-38090.34999999986</v>
      </c>
      <c r="L5" s="35">
        <v>94.725580600716938</v>
      </c>
      <c r="M5" s="36"/>
    </row>
    <row r="6" spans="1:16" ht="12" customHeight="1">
      <c r="A6" s="37" t="s">
        <v>19</v>
      </c>
      <c r="B6" s="38">
        <v>72086.91</v>
      </c>
      <c r="C6" s="39">
        <v>73548.259999999995</v>
      </c>
      <c r="D6" s="40">
        <f t="shared" ref="D6:D15" si="0">C6/B6*100</f>
        <v>102.02720577147777</v>
      </c>
      <c r="E6" s="41">
        <v>5.9039692504506007</v>
      </c>
      <c r="F6" s="55">
        <v>5.4138320879379069</v>
      </c>
      <c r="G6" s="50">
        <v>5.6542498762037345</v>
      </c>
      <c r="H6" s="40">
        <f t="shared" ref="H6:H15" si="1">G6/E6*100</f>
        <v>95.770313772758769</v>
      </c>
      <c r="I6" s="38">
        <v>425598.89999999997</v>
      </c>
      <c r="J6" s="53">
        <v>415860.24000000005</v>
      </c>
      <c r="K6" s="57">
        <v>-9738.6599999999162</v>
      </c>
      <c r="L6" s="42">
        <v>97.711775100922509</v>
      </c>
      <c r="M6" s="36"/>
    </row>
    <row r="7" spans="1:16" ht="12" customHeight="1">
      <c r="A7" s="43" t="s">
        <v>20</v>
      </c>
      <c r="B7" s="44">
        <v>68714.94</v>
      </c>
      <c r="C7" s="39">
        <v>71580.11</v>
      </c>
      <c r="D7" s="40">
        <f t="shared" si="0"/>
        <v>104.16964636802419</v>
      </c>
      <c r="E7" s="45">
        <v>6.0111507046357016</v>
      </c>
      <c r="F7" s="55">
        <v>5.4477449112609628</v>
      </c>
      <c r="G7" s="50">
        <v>5.7010184812512863</v>
      </c>
      <c r="H7" s="40">
        <f t="shared" si="1"/>
        <v>94.84071788209792</v>
      </c>
      <c r="I7" s="44">
        <v>413055.86</v>
      </c>
      <c r="J7" s="53">
        <v>408079.53</v>
      </c>
      <c r="K7" s="57">
        <v>-4976.3299999999581</v>
      </c>
      <c r="L7" s="42">
        <v>98.79524043067687</v>
      </c>
      <c r="M7" s="36"/>
    </row>
    <row r="8" spans="1:16" ht="12" customHeight="1">
      <c r="A8" s="43" t="s">
        <v>21</v>
      </c>
      <c r="B8" s="44">
        <v>3371.97</v>
      </c>
      <c r="C8" s="39">
        <v>1968.15</v>
      </c>
      <c r="D8" s="40">
        <f t="shared" si="0"/>
        <v>58.367957010293694</v>
      </c>
      <c r="E8" s="45">
        <v>3.7197958463450154</v>
      </c>
      <c r="F8" s="55">
        <v>4.1804486446663107</v>
      </c>
      <c r="G8" s="50">
        <v>3.9533114854050755</v>
      </c>
      <c r="H8" s="40">
        <f t="shared" si="1"/>
        <v>106.27764664261096</v>
      </c>
      <c r="I8" s="44">
        <v>12543.04</v>
      </c>
      <c r="J8" s="53">
        <v>7780.71</v>
      </c>
      <c r="K8" s="57">
        <v>-4762.3300000000008</v>
      </c>
      <c r="L8" s="42">
        <v>62.032091103911014</v>
      </c>
      <c r="M8" s="36"/>
    </row>
    <row r="9" spans="1:16" ht="12" customHeight="1">
      <c r="A9" s="37" t="s">
        <v>22</v>
      </c>
      <c r="B9" s="44">
        <v>3732.35</v>
      </c>
      <c r="C9" s="39">
        <v>3260.43</v>
      </c>
      <c r="D9" s="40">
        <f t="shared" si="0"/>
        <v>87.355955363242998</v>
      </c>
      <c r="E9" s="45">
        <v>5.0791592428362833</v>
      </c>
      <c r="F9" s="55">
        <v>4.8351076391764281</v>
      </c>
      <c r="G9" s="50">
        <v>5.6319411856718284</v>
      </c>
      <c r="H9" s="40">
        <f t="shared" si="1"/>
        <v>110.88333553658897</v>
      </c>
      <c r="I9" s="44">
        <v>18957.2</v>
      </c>
      <c r="J9" s="53">
        <v>18362.55</v>
      </c>
      <c r="K9" s="57">
        <v>-594.65000000000146</v>
      </c>
      <c r="L9" s="42">
        <v>96.86319709661764</v>
      </c>
      <c r="M9" s="36"/>
    </row>
    <row r="10" spans="1:16" ht="12" customHeight="1">
      <c r="A10" s="37" t="s">
        <v>23</v>
      </c>
      <c r="B10" s="38">
        <v>47933.84</v>
      </c>
      <c r="C10" s="39">
        <v>42624.81</v>
      </c>
      <c r="D10" s="40">
        <f t="shared" si="0"/>
        <v>88.924254764483706</v>
      </c>
      <c r="E10" s="41">
        <v>4.9037016437656575</v>
      </c>
      <c r="F10" s="55">
        <v>4.6979716742432398</v>
      </c>
      <c r="G10" s="50">
        <v>4.8969956698927222</v>
      </c>
      <c r="H10" s="40">
        <f t="shared" si="1"/>
        <v>99.863246698920577</v>
      </c>
      <c r="I10" s="38">
        <v>235053.25</v>
      </c>
      <c r="J10" s="53">
        <v>208733.51</v>
      </c>
      <c r="K10" s="57">
        <v>-26319.739999999991</v>
      </c>
      <c r="L10" s="42">
        <v>88.802647910633013</v>
      </c>
      <c r="M10" s="36"/>
    </row>
    <row r="11" spans="1:16" ht="12" customHeight="1">
      <c r="A11" s="43" t="s">
        <v>24</v>
      </c>
      <c r="B11" s="44">
        <v>11831.45</v>
      </c>
      <c r="C11" s="39">
        <v>11839.93</v>
      </c>
      <c r="D11" s="40">
        <f t="shared" si="0"/>
        <v>100.07167337900258</v>
      </c>
      <c r="E11" s="45">
        <v>5.2110485189896423</v>
      </c>
      <c r="F11" s="55">
        <v>5.0350728424914672</v>
      </c>
      <c r="G11" s="50">
        <v>5.4816058878726484</v>
      </c>
      <c r="H11" s="40">
        <f t="shared" si="1"/>
        <v>105.19199481442294</v>
      </c>
      <c r="I11" s="44">
        <v>61654.26</v>
      </c>
      <c r="J11" s="53">
        <v>64901.83</v>
      </c>
      <c r="K11" s="57">
        <v>3247.5699999999997</v>
      </c>
      <c r="L11" s="42">
        <v>105.26738947154666</v>
      </c>
      <c r="M11" s="36"/>
    </row>
    <row r="12" spans="1:16" ht="12" customHeight="1">
      <c r="A12" s="43" t="s">
        <v>25</v>
      </c>
      <c r="B12" s="44">
        <v>36102.39</v>
      </c>
      <c r="C12" s="39">
        <v>30784.880000000001</v>
      </c>
      <c r="D12" s="40">
        <f t="shared" si="0"/>
        <v>85.271030532881625</v>
      </c>
      <c r="E12" s="45">
        <v>4.8029781407823693</v>
      </c>
      <c r="F12" s="55">
        <v>4.5683218515063233</v>
      </c>
      <c r="G12" s="50">
        <v>4.672153342809847</v>
      </c>
      <c r="H12" s="40">
        <f t="shared" si="1"/>
        <v>97.276173362904132</v>
      </c>
      <c r="I12" s="44">
        <v>173398.99</v>
      </c>
      <c r="J12" s="53">
        <v>143831.67999999999</v>
      </c>
      <c r="K12" s="57">
        <v>-29567.309999999998</v>
      </c>
      <c r="L12" s="42">
        <v>82.94839548950084</v>
      </c>
      <c r="M12" s="36"/>
    </row>
    <row r="13" spans="1:16" ht="12" customHeight="1">
      <c r="A13" s="37" t="s">
        <v>26</v>
      </c>
      <c r="B13" s="44">
        <v>5822.75</v>
      </c>
      <c r="C13" s="39">
        <v>5159.22</v>
      </c>
      <c r="D13" s="40">
        <f t="shared" si="0"/>
        <v>88.604525353140701</v>
      </c>
      <c r="E13" s="45">
        <v>3.6755399081190161</v>
      </c>
      <c r="F13" s="55">
        <v>3.3732657262144272</v>
      </c>
      <c r="G13" s="50">
        <v>3.8369172084152252</v>
      </c>
      <c r="H13" s="40">
        <f t="shared" si="1"/>
        <v>104.39057401988039</v>
      </c>
      <c r="I13" s="44">
        <v>21401.75</v>
      </c>
      <c r="J13" s="53">
        <v>19795.5</v>
      </c>
      <c r="K13" s="57">
        <v>-576.18999999999869</v>
      </c>
      <c r="L13" s="42">
        <v>97.171614137069639</v>
      </c>
      <c r="M13" s="36"/>
    </row>
    <row r="14" spans="1:16" ht="12" customHeight="1">
      <c r="A14" s="37" t="s">
        <v>27</v>
      </c>
      <c r="B14" s="38">
        <v>4673.12</v>
      </c>
      <c r="C14" s="39">
        <v>4428.66</v>
      </c>
      <c r="D14" s="40">
        <f t="shared" si="0"/>
        <v>94.768805423357421</v>
      </c>
      <c r="E14" s="41">
        <v>4.5280947204437298</v>
      </c>
      <c r="F14" s="55">
        <v>4.5112968708367767</v>
      </c>
      <c r="G14" s="50">
        <v>4.8161927084038965</v>
      </c>
      <c r="H14" s="40">
        <f t="shared" si="1"/>
        <v>106.36245497823718</v>
      </c>
      <c r="I14" s="38">
        <v>21160.33</v>
      </c>
      <c r="J14" s="53">
        <v>21329.279999999999</v>
      </c>
      <c r="K14" s="57">
        <v>301.19999999999709</v>
      </c>
      <c r="L14" s="42">
        <v>101.43237043039592</v>
      </c>
      <c r="M14" s="36"/>
    </row>
    <row r="15" spans="1:16" ht="12" customHeight="1" thickBot="1">
      <c r="A15" s="64" t="s">
        <v>8</v>
      </c>
      <c r="B15" s="65">
        <v>37550.03</v>
      </c>
      <c r="C15" s="66">
        <v>40862.76</v>
      </c>
      <c r="D15" s="46">
        <f t="shared" si="0"/>
        <v>108.82217670664977</v>
      </c>
      <c r="E15" s="67">
        <v>3.3654135562608074</v>
      </c>
      <c r="F15" s="68">
        <v>3.3068033094191382</v>
      </c>
      <c r="G15" s="51">
        <v>3.2431069266980495</v>
      </c>
      <c r="H15" s="46">
        <f t="shared" si="1"/>
        <v>96.36577711719184</v>
      </c>
      <c r="I15" s="65">
        <v>126371.38</v>
      </c>
      <c r="J15" s="54">
        <v>132522.29999999999</v>
      </c>
      <c r="K15" s="69">
        <v>6150.9199999999837</v>
      </c>
      <c r="L15" s="47">
        <v>104.86733625920679</v>
      </c>
      <c r="M15" s="36"/>
    </row>
    <row r="16" spans="1:16" ht="12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</sheetData>
  <mergeCells count="14">
    <mergeCell ref="I3:I4"/>
    <mergeCell ref="J3:J4"/>
    <mergeCell ref="K3:K4"/>
    <mergeCell ref="L3:L4"/>
    <mergeCell ref="A2:A4"/>
    <mergeCell ref="B2:D2"/>
    <mergeCell ref="E2:H2"/>
    <mergeCell ref="I2:L2"/>
    <mergeCell ref="B3:B4"/>
    <mergeCell ref="C3:C4"/>
    <mergeCell ref="D3:D4"/>
    <mergeCell ref="E3:E4"/>
    <mergeCell ref="F3:G3"/>
    <mergeCell ref="H3:H4"/>
  </mergeCells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workbookViewId="0"/>
  </sheetViews>
  <sheetFormatPr defaultRowHeight="12.75"/>
  <cols>
    <col min="1" max="1" width="18.85546875" customWidth="1"/>
    <col min="2" max="2" width="7.7109375" customWidth="1"/>
    <col min="3" max="3" width="8" customWidth="1"/>
    <col min="4" max="4" width="8.140625" customWidth="1"/>
    <col min="5" max="5" width="7.42578125" customWidth="1"/>
    <col min="6" max="6" width="5.85546875" customWidth="1"/>
    <col min="7" max="7" width="6.28515625" customWidth="1"/>
    <col min="8" max="8" width="8" customWidth="1"/>
    <col min="9" max="9" width="8.140625" customWidth="1"/>
    <col min="10" max="10" width="6.42578125" customWidth="1"/>
  </cols>
  <sheetData>
    <row r="1" spans="1:10" ht="20.25" customHeight="1" thickBot="1">
      <c r="A1" s="5" t="s">
        <v>36</v>
      </c>
    </row>
    <row r="2" spans="1:10" ht="21.75" customHeight="1">
      <c r="A2" s="88" t="s">
        <v>0</v>
      </c>
      <c r="B2" s="92" t="s">
        <v>2</v>
      </c>
      <c r="C2" s="92"/>
      <c r="D2" s="93"/>
      <c r="E2" s="90" t="s">
        <v>1</v>
      </c>
      <c r="F2" s="90"/>
      <c r="G2" s="90"/>
      <c r="H2" s="90" t="s">
        <v>5</v>
      </c>
      <c r="I2" s="90"/>
      <c r="J2" s="91"/>
    </row>
    <row r="3" spans="1:10" ht="33.75">
      <c r="A3" s="89"/>
      <c r="B3" s="2" t="s">
        <v>3</v>
      </c>
      <c r="C3" s="2" t="s">
        <v>4</v>
      </c>
      <c r="D3" s="3" t="s">
        <v>6</v>
      </c>
      <c r="E3" s="2" t="s">
        <v>3</v>
      </c>
      <c r="F3" s="2" t="s">
        <v>4</v>
      </c>
      <c r="G3" s="3" t="s">
        <v>7</v>
      </c>
      <c r="H3" s="2" t="s">
        <v>3</v>
      </c>
      <c r="I3" s="2" t="s">
        <v>4</v>
      </c>
      <c r="J3" s="4" t="s">
        <v>6</v>
      </c>
    </row>
    <row r="4" spans="1:10" ht="12.75" customHeight="1">
      <c r="A4" s="61" t="s">
        <v>18</v>
      </c>
      <c r="B4" s="14">
        <v>129021.38</v>
      </c>
      <c r="C4" s="7">
        <v>1263548.21</v>
      </c>
      <c r="D4" s="22">
        <f>B4/C4*100</f>
        <v>10.211037377038428</v>
      </c>
      <c r="E4" s="17">
        <v>5.3020753614633485</v>
      </c>
      <c r="F4" s="10">
        <v>5.7056681754944671</v>
      </c>
      <c r="G4" s="22">
        <f>E4/F4*100</f>
        <v>92.926458363552797</v>
      </c>
      <c r="H4" s="14">
        <v>684081.08000000007</v>
      </c>
      <c r="I4" s="7">
        <v>7209386.8099999996</v>
      </c>
      <c r="J4" s="20">
        <f>H4/I4*100</f>
        <v>9.4887553966604283</v>
      </c>
    </row>
    <row r="5" spans="1:10" ht="12.75" customHeight="1">
      <c r="A5" s="37" t="s">
        <v>19</v>
      </c>
      <c r="B5" s="13">
        <v>73548.259999999995</v>
      </c>
      <c r="C5" s="7">
        <v>839710.49</v>
      </c>
      <c r="D5" s="62">
        <f t="shared" ref="D5:D26" si="0">B5/C5*100</f>
        <v>8.7587639878120367</v>
      </c>
      <c r="E5" s="19">
        <v>5.6542498762037345</v>
      </c>
      <c r="F5" s="10">
        <v>5.9885715611341244</v>
      </c>
      <c r="G5" s="62">
        <f t="shared" ref="G5:G26" si="1">E5/F5*100</f>
        <v>94.417338400026139</v>
      </c>
      <c r="H5" s="13">
        <v>415860.24000000005</v>
      </c>
      <c r="I5" s="7">
        <v>5028666.3600000003</v>
      </c>
      <c r="J5" s="21">
        <f t="shared" ref="J5:J26" si="2">H5/I5*100</f>
        <v>8.2697918340321159</v>
      </c>
    </row>
    <row r="6" spans="1:10" ht="12.75" customHeight="1">
      <c r="A6" s="43" t="s">
        <v>20</v>
      </c>
      <c r="B6" s="13">
        <v>71580.11</v>
      </c>
      <c r="C6" s="7">
        <v>809110.95</v>
      </c>
      <c r="D6" s="62">
        <f t="shared" si="0"/>
        <v>8.8467607563585702</v>
      </c>
      <c r="E6" s="19">
        <v>5.7010184812512863</v>
      </c>
      <c r="F6" s="10">
        <v>6.0433190528443603</v>
      </c>
      <c r="G6" s="62">
        <f t="shared" si="1"/>
        <v>94.335884493274165</v>
      </c>
      <c r="H6" s="13">
        <v>408079.53</v>
      </c>
      <c r="I6" s="7">
        <v>4889715.62</v>
      </c>
      <c r="J6" s="21">
        <f t="shared" si="2"/>
        <v>8.3456700085147286</v>
      </c>
    </row>
    <row r="7" spans="1:10">
      <c r="A7" s="43" t="s">
        <v>21</v>
      </c>
      <c r="B7" s="13">
        <v>1968.15</v>
      </c>
      <c r="C7" s="7">
        <v>30599.54</v>
      </c>
      <c r="D7" s="62">
        <f t="shared" si="0"/>
        <v>6.4319594346843116</v>
      </c>
      <c r="E7" s="19">
        <v>3.9533114854050755</v>
      </c>
      <c r="F7" s="10">
        <v>4.5409421187377319</v>
      </c>
      <c r="G7" s="62">
        <f t="shared" si="1"/>
        <v>87.059279374915207</v>
      </c>
      <c r="H7" s="13">
        <v>7780.71</v>
      </c>
      <c r="I7" s="7">
        <v>138950.74</v>
      </c>
      <c r="J7" s="21">
        <f t="shared" si="2"/>
        <v>5.5996175335230314</v>
      </c>
    </row>
    <row r="8" spans="1:10">
      <c r="A8" s="37" t="s">
        <v>22</v>
      </c>
      <c r="B8" s="13">
        <v>3260.43</v>
      </c>
      <c r="C8" s="7">
        <v>20950.849999999999</v>
      </c>
      <c r="D8" s="62">
        <f t="shared" si="0"/>
        <v>15.562280289343869</v>
      </c>
      <c r="E8" s="19">
        <v>5.6319411856718284</v>
      </c>
      <c r="F8" s="10">
        <v>5.2365264416479524</v>
      </c>
      <c r="G8" s="62">
        <f t="shared" si="1"/>
        <v>107.55108846350898</v>
      </c>
      <c r="H8" s="13">
        <v>18362.55</v>
      </c>
      <c r="I8" s="7">
        <v>109709.68</v>
      </c>
      <c r="J8" s="21">
        <f t="shared" si="2"/>
        <v>16.737401840931447</v>
      </c>
    </row>
    <row r="9" spans="1:10">
      <c r="A9" s="37" t="s">
        <v>23</v>
      </c>
      <c r="B9" s="13">
        <v>42624.81</v>
      </c>
      <c r="C9" s="7">
        <v>325725.31</v>
      </c>
      <c r="D9" s="62">
        <f t="shared" si="0"/>
        <v>13.08612155438581</v>
      </c>
      <c r="E9" s="19">
        <v>4.8969956698927222</v>
      </c>
      <c r="F9" s="10">
        <v>5.3192932412897234</v>
      </c>
      <c r="G9" s="62">
        <f t="shared" si="1"/>
        <v>92.061021037174285</v>
      </c>
      <c r="H9" s="13">
        <v>208733.51</v>
      </c>
      <c r="I9" s="7">
        <v>1732628.44</v>
      </c>
      <c r="J9" s="21">
        <f t="shared" si="2"/>
        <v>12.04721711713332</v>
      </c>
    </row>
    <row r="10" spans="1:10">
      <c r="A10" s="43" t="s">
        <v>24</v>
      </c>
      <c r="B10" s="13">
        <v>11839.93</v>
      </c>
      <c r="C10" s="7">
        <v>104006.62</v>
      </c>
      <c r="D10" s="62">
        <f t="shared" si="0"/>
        <v>11.383823452776372</v>
      </c>
      <c r="E10" s="19">
        <v>5.4816058878726484</v>
      </c>
      <c r="F10" s="10">
        <v>5.8334566588165258</v>
      </c>
      <c r="G10" s="62">
        <f t="shared" si="1"/>
        <v>93.968400015244825</v>
      </c>
      <c r="H10" s="13">
        <v>64901.83</v>
      </c>
      <c r="I10" s="7">
        <v>606718.11</v>
      </c>
      <c r="J10" s="21">
        <f t="shared" si="2"/>
        <v>10.697196759134156</v>
      </c>
    </row>
    <row r="11" spans="1:10">
      <c r="A11" s="43" t="s">
        <v>25</v>
      </c>
      <c r="B11" s="13">
        <v>30784.880000000001</v>
      </c>
      <c r="C11" s="7">
        <v>221718.69</v>
      </c>
      <c r="D11" s="62">
        <f t="shared" si="0"/>
        <v>13.88465717527016</v>
      </c>
      <c r="E11" s="19">
        <v>4.672153342809847</v>
      </c>
      <c r="F11" s="10">
        <v>5.0781029330454732</v>
      </c>
      <c r="G11" s="62">
        <f t="shared" si="1"/>
        <v>92.005881023129092</v>
      </c>
      <c r="H11" s="13">
        <v>143831.67999999999</v>
      </c>
      <c r="I11" s="7">
        <v>1125910.33</v>
      </c>
      <c r="J11" s="21">
        <f t="shared" si="2"/>
        <v>12.774701161148419</v>
      </c>
    </row>
    <row r="12" spans="1:10">
      <c r="A12" s="37" t="s">
        <v>26</v>
      </c>
      <c r="B12" s="13">
        <v>5159.22</v>
      </c>
      <c r="C12" s="7">
        <v>37566.199999999997</v>
      </c>
      <c r="D12" s="62">
        <f t="shared" si="0"/>
        <v>13.733675484877365</v>
      </c>
      <c r="E12" s="19">
        <v>3.8369172084152252</v>
      </c>
      <c r="F12" s="10">
        <v>3.7518183899356337</v>
      </c>
      <c r="G12" s="62">
        <f t="shared" si="1"/>
        <v>102.26820196595527</v>
      </c>
      <c r="H12" s="13">
        <v>19795.5</v>
      </c>
      <c r="I12" s="7">
        <v>140941.56</v>
      </c>
      <c r="J12" s="21">
        <f t="shared" si="2"/>
        <v>14.04518298222327</v>
      </c>
    </row>
    <row r="13" spans="1:10">
      <c r="A13" s="37" t="s">
        <v>27</v>
      </c>
      <c r="B13" s="13">
        <v>4428.66</v>
      </c>
      <c r="C13" s="7">
        <v>39595.360000000001</v>
      </c>
      <c r="D13" s="62">
        <f t="shared" si="0"/>
        <v>11.184795390166927</v>
      </c>
      <c r="E13" s="19">
        <v>4.8161927084038965</v>
      </c>
      <c r="F13" s="10">
        <v>4.9864623026536439</v>
      </c>
      <c r="G13" s="62">
        <f t="shared" si="1"/>
        <v>96.585362850148599</v>
      </c>
      <c r="H13" s="13">
        <v>21329.279999999999</v>
      </c>
      <c r="I13" s="7">
        <v>197440.77</v>
      </c>
      <c r="J13" s="21">
        <f t="shared" si="2"/>
        <v>10.802875211639419</v>
      </c>
    </row>
    <row r="14" spans="1:10">
      <c r="A14" s="1" t="s">
        <v>16</v>
      </c>
      <c r="B14" s="14">
        <v>2491.4299999999998</v>
      </c>
      <c r="C14" s="7">
        <v>26601.06</v>
      </c>
      <c r="D14" s="62">
        <f t="shared" si="0"/>
        <v>9.3659049676967747</v>
      </c>
      <c r="E14" s="17">
        <v>2.9044163392108149</v>
      </c>
      <c r="F14" s="10">
        <v>2.9710113055645149</v>
      </c>
      <c r="G14" s="62">
        <f t="shared" si="1"/>
        <v>97.75850848399763</v>
      </c>
      <c r="H14" s="14">
        <v>7236.15</v>
      </c>
      <c r="I14" s="7">
        <v>79032.05</v>
      </c>
      <c r="J14" s="21">
        <f t="shared" si="2"/>
        <v>9.155969002449007</v>
      </c>
    </row>
    <row r="15" spans="1:10">
      <c r="A15" s="1" t="s">
        <v>33</v>
      </c>
      <c r="B15" s="14">
        <v>13.17</v>
      </c>
      <c r="C15" s="7">
        <v>1325.41</v>
      </c>
      <c r="D15" s="62">
        <f t="shared" si="0"/>
        <v>0.99365479361103359</v>
      </c>
      <c r="E15" s="17">
        <v>16.814730447987852</v>
      </c>
      <c r="F15" s="10">
        <v>21.719045427452642</v>
      </c>
      <c r="G15" s="62">
        <f t="shared" si="1"/>
        <v>77.419288541724825</v>
      </c>
      <c r="H15" s="14">
        <v>221.45</v>
      </c>
      <c r="I15" s="7">
        <v>28786.640000000007</v>
      </c>
      <c r="J15" s="21">
        <f t="shared" si="2"/>
        <v>0.76928047177440617</v>
      </c>
    </row>
    <row r="16" spans="1:10">
      <c r="A16" s="1" t="s">
        <v>8</v>
      </c>
      <c r="B16" s="14">
        <v>40862.76</v>
      </c>
      <c r="C16" s="7">
        <v>392991.25000000006</v>
      </c>
      <c r="D16" s="62">
        <f t="shared" si="0"/>
        <v>10.397880359931676</v>
      </c>
      <c r="E16" s="17">
        <v>3.2431069266980495</v>
      </c>
      <c r="F16" s="10">
        <v>3.3215721469625592</v>
      </c>
      <c r="G16" s="62">
        <f t="shared" si="1"/>
        <v>97.637708386486111</v>
      </c>
      <c r="H16" s="14">
        <v>132522.29999999999</v>
      </c>
      <c r="I16" s="7">
        <v>1305348.79</v>
      </c>
      <c r="J16" s="21">
        <f t="shared" si="2"/>
        <v>10.152252104205802</v>
      </c>
    </row>
    <row r="17" spans="1:10">
      <c r="A17" s="1" t="s">
        <v>12</v>
      </c>
      <c r="B17" s="14">
        <v>5371.6</v>
      </c>
      <c r="C17" s="7">
        <v>35542.629999999997</v>
      </c>
      <c r="D17" s="62">
        <f t="shared" si="0"/>
        <v>15.113119091074578</v>
      </c>
      <c r="E17" s="17">
        <v>0.76006590215205894</v>
      </c>
      <c r="F17" s="10">
        <v>0.77156614465502427</v>
      </c>
      <c r="G17" s="62">
        <f t="shared" si="1"/>
        <v>98.509493634132014</v>
      </c>
      <c r="H17" s="14">
        <v>4082.77</v>
      </c>
      <c r="I17" s="7">
        <v>27423.49</v>
      </c>
      <c r="J17" s="21">
        <f t="shared" si="2"/>
        <v>14.887857088940903</v>
      </c>
    </row>
    <row r="18" spans="1:10">
      <c r="A18" s="1" t="s">
        <v>13</v>
      </c>
      <c r="B18" s="14">
        <v>5.89</v>
      </c>
      <c r="C18" s="8">
        <v>804.98</v>
      </c>
      <c r="D18" s="62">
        <f t="shared" si="0"/>
        <v>0.73169519739620859</v>
      </c>
      <c r="E18" s="17">
        <v>21.679117147707981</v>
      </c>
      <c r="F18" s="11">
        <v>31.224129792044522</v>
      </c>
      <c r="G18" s="62">
        <f t="shared" si="1"/>
        <v>69.430652806316232</v>
      </c>
      <c r="H18" s="14">
        <v>127.69</v>
      </c>
      <c r="I18" s="8">
        <v>25134.799999999999</v>
      </c>
      <c r="J18" s="21">
        <f t="shared" si="2"/>
        <v>0.5080207521046517</v>
      </c>
    </row>
    <row r="19" spans="1:10">
      <c r="A19" s="1" t="s">
        <v>28</v>
      </c>
      <c r="B19" s="14">
        <v>0.26</v>
      </c>
      <c r="C19" s="8">
        <v>247.72</v>
      </c>
      <c r="D19" s="62">
        <f t="shared" si="0"/>
        <v>0.10495720975294688</v>
      </c>
      <c r="E19" s="17">
        <v>10.884615384615385</v>
      </c>
      <c r="F19" s="11">
        <v>15.15206684966898</v>
      </c>
      <c r="G19" s="62">
        <f t="shared" si="1"/>
        <v>71.835845846028434</v>
      </c>
      <c r="H19" s="14">
        <v>2.83</v>
      </c>
      <c r="I19" s="8">
        <v>3753.47</v>
      </c>
      <c r="J19" s="21">
        <f t="shared" si="2"/>
        <v>7.5396899402419629E-2</v>
      </c>
    </row>
    <row r="20" spans="1:10">
      <c r="A20" s="1" t="s">
        <v>29</v>
      </c>
      <c r="B20" s="14">
        <v>7.0000000000000007E-2</v>
      </c>
      <c r="C20" s="8">
        <v>411.01</v>
      </c>
      <c r="D20" s="62">
        <f t="shared" si="0"/>
        <v>1.7031215785504004E-2</v>
      </c>
      <c r="E20" s="17">
        <v>20.857142857142854</v>
      </c>
      <c r="F20" s="11">
        <v>24.910902411133549</v>
      </c>
      <c r="G20" s="62">
        <f t="shared" si="1"/>
        <v>83.726966261250624</v>
      </c>
      <c r="H20" s="14">
        <v>1.46</v>
      </c>
      <c r="I20" s="8">
        <v>10238.629999999999</v>
      </c>
      <c r="J20" s="21">
        <f t="shared" si="2"/>
        <v>1.4259720294609729E-2</v>
      </c>
    </row>
    <row r="21" spans="1:10">
      <c r="A21" s="1" t="s">
        <v>17</v>
      </c>
      <c r="B21" s="14">
        <v>2.23</v>
      </c>
      <c r="C21" s="8">
        <v>1545.42</v>
      </c>
      <c r="D21" s="62">
        <f t="shared" si="0"/>
        <v>0.14429734311708142</v>
      </c>
      <c r="E21" s="17">
        <v>16.27354260089686</v>
      </c>
      <c r="F21" s="11">
        <v>25.266257716348953</v>
      </c>
      <c r="G21" s="62">
        <f t="shared" si="1"/>
        <v>64.408203160085691</v>
      </c>
      <c r="H21" s="14">
        <v>36.29</v>
      </c>
      <c r="I21" s="8">
        <v>39046.980000000003</v>
      </c>
      <c r="J21" s="21">
        <f t="shared" si="2"/>
        <v>9.2939325909455722E-2</v>
      </c>
    </row>
    <row r="22" spans="1:10">
      <c r="A22" s="1" t="s">
        <v>9</v>
      </c>
      <c r="B22" s="14">
        <v>11.77</v>
      </c>
      <c r="C22" s="8">
        <v>710.34</v>
      </c>
      <c r="D22" s="62">
        <f t="shared" si="0"/>
        <v>1.6569530084185036</v>
      </c>
      <c r="E22" s="17">
        <v>5.3687340696686494</v>
      </c>
      <c r="F22" s="11">
        <v>4.9345383900667281</v>
      </c>
      <c r="G22" s="62">
        <f t="shared" si="1"/>
        <v>108.79911443137135</v>
      </c>
      <c r="H22" s="14">
        <v>63.19</v>
      </c>
      <c r="I22" s="8">
        <v>3505.2</v>
      </c>
      <c r="J22" s="21">
        <f t="shared" si="2"/>
        <v>1.8027501997032978</v>
      </c>
    </row>
    <row r="23" spans="1:10">
      <c r="A23" s="1" t="s">
        <v>14</v>
      </c>
      <c r="B23" s="14">
        <v>2.510460251046025</v>
      </c>
      <c r="C23" s="8">
        <v>203227</v>
      </c>
      <c r="D23" s="62">
        <f t="shared" si="0"/>
        <v>1.2352985828881129E-3</v>
      </c>
      <c r="E23" s="17">
        <v>2.510460251046025</v>
      </c>
      <c r="F23" s="11">
        <v>2.4978964409256643</v>
      </c>
      <c r="G23" s="62">
        <f t="shared" si="1"/>
        <v>100.50297562038659</v>
      </c>
      <c r="H23" s="14">
        <v>1.2</v>
      </c>
      <c r="I23" s="8">
        <v>507.64</v>
      </c>
      <c r="J23" s="21">
        <f t="shared" si="2"/>
        <v>0.23638799149003231</v>
      </c>
    </row>
    <row r="24" spans="1:10">
      <c r="A24" s="1" t="s">
        <v>15</v>
      </c>
      <c r="B24" s="14">
        <v>1871</v>
      </c>
      <c r="C24" s="8">
        <v>498476</v>
      </c>
      <c r="D24" s="62">
        <f t="shared" si="0"/>
        <v>0.37534404866031662</v>
      </c>
      <c r="E24" s="17">
        <v>2.1806520577231425</v>
      </c>
      <c r="F24" s="11">
        <v>1.8007888042754314</v>
      </c>
      <c r="G24" s="62">
        <f t="shared" si="1"/>
        <v>121.09427005242593</v>
      </c>
      <c r="H24" s="14">
        <v>4.08</v>
      </c>
      <c r="I24" s="8">
        <v>897.65</v>
      </c>
      <c r="J24" s="21">
        <f t="shared" si="2"/>
        <v>0.45452013591043283</v>
      </c>
    </row>
    <row r="25" spans="1:10">
      <c r="A25" s="1" t="s">
        <v>10</v>
      </c>
      <c r="B25" s="14">
        <v>7921</v>
      </c>
      <c r="C25" s="7">
        <v>471899</v>
      </c>
      <c r="D25" s="62">
        <f t="shared" si="0"/>
        <v>1.6785371446008575</v>
      </c>
      <c r="E25" s="17">
        <v>5.4488069688170677</v>
      </c>
      <c r="F25" s="10">
        <v>6.1842258618899386</v>
      </c>
      <c r="G25" s="62">
        <f t="shared" si="1"/>
        <v>88.108149516257768</v>
      </c>
      <c r="H25" s="14">
        <v>43.16</v>
      </c>
      <c r="I25" s="7">
        <v>2918.33</v>
      </c>
      <c r="J25" s="21">
        <f t="shared" si="2"/>
        <v>1.4789280170508476</v>
      </c>
    </row>
    <row r="26" spans="1:10" ht="13.5" thickBot="1">
      <c r="A26" s="6" t="s">
        <v>11</v>
      </c>
      <c r="B26" s="15">
        <v>9583</v>
      </c>
      <c r="C26" s="9">
        <v>716989</v>
      </c>
      <c r="D26" s="16">
        <f t="shared" si="0"/>
        <v>1.3365616487840122</v>
      </c>
      <c r="E26" s="18">
        <v>8.2907231555880223</v>
      </c>
      <c r="F26" s="12">
        <v>7.9350031869387125</v>
      </c>
      <c r="G26" s="16">
        <f t="shared" si="1"/>
        <v>104.48292155994136</v>
      </c>
      <c r="H26" s="15">
        <v>79.45</v>
      </c>
      <c r="I26" s="9">
        <v>5689.31</v>
      </c>
      <c r="J26" s="63">
        <f t="shared" si="2"/>
        <v>1.3964786590992582</v>
      </c>
    </row>
  </sheetData>
  <mergeCells count="4">
    <mergeCell ref="A2:A3"/>
    <mergeCell ref="E2:G2"/>
    <mergeCell ref="H2:J2"/>
    <mergeCell ref="B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15.7.2016</vt:lpstr>
      <vt:lpstr>vys-čr</vt:lpstr>
    </vt:vector>
  </TitlesOfParts>
  <Company>ČSÚ KS Jihlava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Jiri Teply</cp:lastModifiedBy>
  <cp:lastPrinted>2016-08-17T07:42:31Z</cp:lastPrinted>
  <dcterms:created xsi:type="dcterms:W3CDTF">2009-08-26T06:36:47Z</dcterms:created>
  <dcterms:modified xsi:type="dcterms:W3CDTF">2016-08-17T12:31:32Z</dcterms:modified>
</cp:coreProperties>
</file>