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acovní skupiny HK\WEB HK\2023\Aktuálně\Zemědělství\Odhady_2023\K_30_09_2023\"/>
    </mc:Choice>
  </mc:AlternateContent>
  <bookViews>
    <workbookView xWindow="0" yWindow="0" windowWidth="28800" windowHeight="12000" tabRatio="964"/>
  </bookViews>
  <sheets>
    <sheet name="T2_odhad_09_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<sst xmlns="http://schemas.openxmlformats.org/spreadsheetml/2006/main" count="32" uniqueCount="27">
  <si>
    <t>Osevní plocha 
(ha)</t>
  </si>
  <si>
    <t>Výnos 
(t/ha)</t>
  </si>
  <si>
    <t>kraj 
celkem</t>
  </si>
  <si>
    <t>Česká 
republika</t>
  </si>
  <si>
    <t>podíl kraje 
na ČR (%)</t>
  </si>
  <si>
    <t>Rozdíl
+,-</t>
  </si>
  <si>
    <t>Základní obiloviny</t>
  </si>
  <si>
    <r>
      <t xml:space="preserve">    Pšenice celkem</t>
    </r>
    <r>
      <rPr>
        <vertAlign val="superscript"/>
        <sz val="8"/>
        <rFont val="Arial"/>
        <family val="2"/>
        <charset val="238"/>
      </rPr>
      <t xml:space="preserve"> *)</t>
    </r>
  </si>
  <si>
    <t xml:space="preserve">    Pšenice ozimá</t>
  </si>
  <si>
    <t xml:space="preserve">    Pšenice jarní</t>
  </si>
  <si>
    <t xml:space="preserve">    Ječmen celkem</t>
  </si>
  <si>
    <t xml:space="preserve">   Ječmen ozimý</t>
  </si>
  <si>
    <t xml:space="preserve">   Ječmen jarní</t>
  </si>
  <si>
    <t xml:space="preserve">    Žito</t>
  </si>
  <si>
    <t xml:space="preserve">    Oves</t>
  </si>
  <si>
    <t xml:space="preserve">    Tritikale</t>
  </si>
  <si>
    <t>Řepka</t>
  </si>
  <si>
    <t>Mák</t>
  </si>
  <si>
    <r>
      <rPr>
        <vertAlign val="superscript"/>
        <sz val="8"/>
        <color theme="1"/>
        <rFont val="Arial"/>
        <family val="2"/>
        <charset val="238"/>
      </rPr>
      <t>*)</t>
    </r>
    <r>
      <rPr>
        <sz val="8"/>
        <color theme="1"/>
        <rFont val="Arial"/>
        <family val="2"/>
        <charset val="238"/>
      </rPr>
      <t xml:space="preserve"> pšenice celkem včetně pšenice tvrdé</t>
    </r>
  </si>
  <si>
    <t>Porovnání odhadu sklizní k 30. 9. 2023 v Královéhradeckém kraji s Českou republikou</t>
  </si>
  <si>
    <t>Kukuřice na zrno</t>
  </si>
  <si>
    <t>Hrách polní na zrno</t>
  </si>
  <si>
    <t>Brambory celkem</t>
  </si>
  <si>
    <t>Řepa cukrová</t>
  </si>
  <si>
    <t>Slunečnice na semeno</t>
  </si>
  <si>
    <t>Kukuřice na zeleno</t>
  </si>
  <si>
    <t>Sklizeň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</si>
</sst>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0_ ;\-#,##0.00\ "/>
    <numFmt numFmtId="166" formatCode="#,##0.0_ ;\-#,##0.0\ "/>
  </numFmts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Font="1"/>
    <xf numFmtId="0" fontId="3" fillId="0" borderId="7" xfId="0" applyFont="1" applyFill="1" applyBorder="1" applyAlignment="1">
      <alignment horizontal="left"/>
    </xf>
    <xf numFmtId="164" fontId="6" fillId="0" borderId="8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5" fontId="3" fillId="0" borderId="9" xfId="0" applyNumberFormat="1" applyFont="1" applyBorder="1"/>
    <xf numFmtId="164" fontId="3" fillId="0" borderId="9" xfId="0" applyNumberFormat="1" applyFont="1" applyBorder="1"/>
    <xf numFmtId="166" fontId="3" fillId="0" borderId="10" xfId="0" applyNumberFormat="1" applyFont="1" applyBorder="1"/>
    <xf numFmtId="0" fontId="7" fillId="0" borderId="7" xfId="0" applyFont="1" applyFill="1" applyBorder="1" applyAlignment="1">
      <alignment horizontal="lef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165" fontId="5" fillId="0" borderId="9" xfId="0" applyNumberFormat="1" applyFont="1" applyBorder="1"/>
    <xf numFmtId="165" fontId="7" fillId="0" borderId="9" xfId="0" applyNumberFormat="1" applyFont="1" applyBorder="1"/>
    <xf numFmtId="164" fontId="5" fillId="0" borderId="8" xfId="0" applyNumberFormat="1" applyFont="1" applyBorder="1"/>
    <xf numFmtId="166" fontId="7" fillId="0" borderId="10" xfId="0" applyNumberFormat="1" applyFont="1" applyBorder="1"/>
    <xf numFmtId="0" fontId="7" fillId="0" borderId="7" xfId="0" applyFont="1" applyFill="1" applyBorder="1" applyAlignment="1">
      <alignment horizontal="left" indent="1"/>
    </xf>
    <xf numFmtId="164" fontId="5" fillId="0" borderId="9" xfId="0" applyNumberFormat="1" applyFont="1" applyBorder="1"/>
    <xf numFmtId="164" fontId="7" fillId="0" borderId="8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 indent="1"/>
    </xf>
    <xf numFmtId="0" fontId="5" fillId="0" borderId="7" xfId="0" applyFont="1" applyFill="1" applyBorder="1" applyAlignment="1">
      <alignment horizontal="left"/>
    </xf>
    <xf numFmtId="0" fontId="9" fillId="0" borderId="0" xfId="1" applyFont="1" applyAlignment="1">
      <alignment vertical="top"/>
    </xf>
    <xf numFmtId="0" fontId="7" fillId="0" borderId="11" xfId="0" applyFont="1" applyFill="1" applyBorder="1" applyAlignment="1">
      <alignment horizontal="left"/>
    </xf>
    <xf numFmtId="164" fontId="7" fillId="0" borderId="12" xfId="0" applyNumberFormat="1" applyFont="1" applyBorder="1" applyAlignment="1">
      <alignment horizontal="right"/>
    </xf>
    <xf numFmtId="166" fontId="7" fillId="0" borderId="12" xfId="0" applyNumberFormat="1" applyFont="1" applyBorder="1" applyAlignment="1">
      <alignment horizontal="right"/>
    </xf>
    <xf numFmtId="165" fontId="7" fillId="0" borderId="12" xfId="0" applyNumberFormat="1" applyFont="1" applyBorder="1"/>
    <xf numFmtId="165" fontId="5" fillId="0" borderId="12" xfId="0" applyNumberFormat="1" applyFont="1" applyBorder="1"/>
    <xf numFmtId="164" fontId="7" fillId="0" borderId="12" xfId="0" applyNumberFormat="1" applyFont="1" applyBorder="1"/>
    <xf numFmtId="166" fontId="5" fillId="0" borderId="13" xfId="0" applyNumberFormat="1" applyFont="1" applyBorder="1"/>
    <xf numFmtId="0" fontId="4" fillId="0" borderId="7" xfId="0" applyFont="1" applyBorder="1"/>
    <xf numFmtId="0" fontId="4" fillId="0" borderId="7" xfId="0" applyFont="1" applyFill="1" applyBorder="1"/>
    <xf numFmtId="0" fontId="4" fillId="0" borderId="14" xfId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/>
  </sheetViews>
  <sheetFormatPr defaultRowHeight="12.75" x14ac:dyDescent="0.2"/>
  <cols>
    <col min="1" max="1" width="16.140625" customWidth="1"/>
    <col min="2" max="2" width="8" customWidth="1"/>
    <col min="3" max="3" width="8.28515625" bestFit="1" customWidth="1"/>
    <col min="4" max="6" width="7.85546875" customWidth="1"/>
    <col min="7" max="7" width="5.140625" bestFit="1" customWidth="1"/>
    <col min="8" max="8" width="7.85546875" customWidth="1"/>
    <col min="9" max="9" width="9" bestFit="1" customWidth="1"/>
    <col min="10" max="10" width="7.85546875" customWidth="1"/>
  </cols>
  <sheetData>
    <row r="1" spans="1:10" ht="14.25" customHeight="1" x14ac:dyDescent="0.2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38"/>
      <c r="B3" s="40" t="s">
        <v>0</v>
      </c>
      <c r="C3" s="40"/>
      <c r="D3" s="40"/>
      <c r="E3" s="41" t="s">
        <v>1</v>
      </c>
      <c r="F3" s="41"/>
      <c r="G3" s="41"/>
      <c r="H3" s="40" t="s">
        <v>26</v>
      </c>
      <c r="I3" s="40"/>
      <c r="J3" s="42"/>
    </row>
    <row r="4" spans="1:10" s="6" customFormat="1" ht="24" customHeight="1" thickBot="1" x14ac:dyDescent="0.25">
      <c r="A4" s="39"/>
      <c r="B4" s="4" t="s">
        <v>2</v>
      </c>
      <c r="C4" s="4" t="s">
        <v>3</v>
      </c>
      <c r="D4" s="4" t="s">
        <v>4</v>
      </c>
      <c r="E4" s="4" t="s">
        <v>2</v>
      </c>
      <c r="F4" s="4" t="s">
        <v>3</v>
      </c>
      <c r="G4" s="4" t="s">
        <v>5</v>
      </c>
      <c r="H4" s="4" t="s">
        <v>2</v>
      </c>
      <c r="I4" s="4" t="s">
        <v>3</v>
      </c>
      <c r="J4" s="5" t="s">
        <v>4</v>
      </c>
    </row>
    <row r="5" spans="1:10" s="3" customFormat="1" ht="15" customHeight="1" x14ac:dyDescent="0.2">
      <c r="A5" s="7" t="s">
        <v>6</v>
      </c>
      <c r="B5" s="8">
        <v>80061.52</v>
      </c>
      <c r="C5" s="9">
        <v>1248554.9200000002</v>
      </c>
      <c r="D5" s="10">
        <v>6.4123346692670902</v>
      </c>
      <c r="E5" s="11">
        <v>6.1550981045575961</v>
      </c>
      <c r="F5" s="11">
        <v>5.9296350215815883</v>
      </c>
      <c r="G5" s="11">
        <v>0.22546308297600781</v>
      </c>
      <c r="H5" s="12">
        <v>492786.51</v>
      </c>
      <c r="I5" s="12">
        <v>7403474.9799999995</v>
      </c>
      <c r="J5" s="13">
        <v>6.6561514873924796</v>
      </c>
    </row>
    <row r="6" spans="1:10" s="3" customFormat="1" ht="12" customHeight="1" x14ac:dyDescent="0.2">
      <c r="A6" s="14" t="s">
        <v>7</v>
      </c>
      <c r="B6" s="15">
        <v>58874.66</v>
      </c>
      <c r="C6" s="16">
        <v>817761.66</v>
      </c>
      <c r="D6" s="17">
        <v>7.1994889073180568</v>
      </c>
      <c r="E6" s="18">
        <v>6.4804535601564401</v>
      </c>
      <c r="F6" s="18">
        <v>6.3458031647020476</v>
      </c>
      <c r="G6" s="19">
        <v>0.1346503954543925</v>
      </c>
      <c r="H6" s="20">
        <v>381534.5</v>
      </c>
      <c r="I6" s="20">
        <v>5189354.53</v>
      </c>
      <c r="J6" s="21">
        <v>7.3522534988566282</v>
      </c>
    </row>
    <row r="7" spans="1:10" s="3" customFormat="1" ht="12" customHeight="1" x14ac:dyDescent="0.2">
      <c r="A7" s="22" t="s">
        <v>8</v>
      </c>
      <c r="B7" s="15">
        <v>55173.4</v>
      </c>
      <c r="C7" s="16">
        <v>778972.24</v>
      </c>
      <c r="D7" s="17">
        <v>7.0828454682801025</v>
      </c>
      <c r="E7" s="18">
        <v>6.6390722703331679</v>
      </c>
      <c r="F7" s="18">
        <v>6.4621442607505504</v>
      </c>
      <c r="G7" s="19">
        <v>0.17692800958261756</v>
      </c>
      <c r="H7" s="23">
        <v>366300.19</v>
      </c>
      <c r="I7" s="23">
        <v>5033830.99</v>
      </c>
      <c r="J7" s="21">
        <v>7.2767677486128708</v>
      </c>
    </row>
    <row r="8" spans="1:10" s="3" customFormat="1" ht="12" customHeight="1" x14ac:dyDescent="0.2">
      <c r="A8" s="22" t="s">
        <v>9</v>
      </c>
      <c r="B8" s="15">
        <v>3571.26</v>
      </c>
      <c r="C8" s="16">
        <v>35320.870000000003</v>
      </c>
      <c r="D8" s="17">
        <v>10.11090610169002</v>
      </c>
      <c r="E8" s="18">
        <v>4.046793008630007</v>
      </c>
      <c r="F8" s="18">
        <v>3.849699342060374</v>
      </c>
      <c r="G8" s="19">
        <v>0.19709366656963301</v>
      </c>
      <c r="H8" s="23">
        <v>14452.15</v>
      </c>
      <c r="I8" s="23">
        <v>135974.73000000001</v>
      </c>
      <c r="J8" s="21">
        <v>10.628555761794855</v>
      </c>
    </row>
    <row r="9" spans="1:10" s="3" customFormat="1" ht="12" customHeight="1" x14ac:dyDescent="0.2">
      <c r="A9" s="14" t="s">
        <v>10</v>
      </c>
      <c r="B9" s="24">
        <v>13973.89</v>
      </c>
      <c r="C9" s="16">
        <v>321133.19</v>
      </c>
      <c r="D9" s="17">
        <v>4.3514312550502794</v>
      </c>
      <c r="E9" s="18">
        <v>5.7062807850927699</v>
      </c>
      <c r="F9" s="18">
        <v>5.4624743396968718</v>
      </c>
      <c r="G9" s="19">
        <v>0.24380644539589813</v>
      </c>
      <c r="H9" s="23">
        <v>79738.94</v>
      </c>
      <c r="I9" s="23">
        <v>1754181.81</v>
      </c>
      <c r="J9" s="21">
        <v>4.545648549394091</v>
      </c>
    </row>
    <row r="10" spans="1:10" s="3" customFormat="1" ht="12" customHeight="1" x14ac:dyDescent="0.2">
      <c r="A10" s="25" t="s">
        <v>11</v>
      </c>
      <c r="B10" s="24">
        <v>7012.82</v>
      </c>
      <c r="C10" s="16">
        <v>128740.31</v>
      </c>
      <c r="D10" s="17">
        <v>5.4472604578938792</v>
      </c>
      <c r="E10" s="18">
        <v>6.4098950208332743</v>
      </c>
      <c r="F10" s="18">
        <v>6.2305301268887732</v>
      </c>
      <c r="G10" s="19">
        <v>0.17936489394450117</v>
      </c>
      <c r="H10" s="20">
        <v>44951.44</v>
      </c>
      <c r="I10" s="20">
        <v>802120.38</v>
      </c>
      <c r="J10" s="21">
        <v>5.6040765352452464</v>
      </c>
    </row>
    <row r="11" spans="1:10" s="3" customFormat="1" ht="12" customHeight="1" x14ac:dyDescent="0.2">
      <c r="A11" s="25" t="s">
        <v>12</v>
      </c>
      <c r="B11" s="24">
        <v>6961.07</v>
      </c>
      <c r="C11" s="16">
        <v>192392.88</v>
      </c>
      <c r="D11" s="17">
        <v>3.6181536447710534</v>
      </c>
      <c r="E11" s="18">
        <v>4.9974357390458657</v>
      </c>
      <c r="F11" s="18">
        <v>4.9485273571454416</v>
      </c>
      <c r="G11" s="19">
        <v>4.8908381900424125E-2</v>
      </c>
      <c r="H11" s="23">
        <v>34787.5</v>
      </c>
      <c r="I11" s="23">
        <v>952061.43</v>
      </c>
      <c r="J11" s="21">
        <v>3.6539133824589447</v>
      </c>
    </row>
    <row r="12" spans="1:10" s="3" customFormat="1" ht="12" customHeight="1" x14ac:dyDescent="0.2">
      <c r="A12" s="26" t="s">
        <v>13</v>
      </c>
      <c r="B12" s="24">
        <v>1494.55</v>
      </c>
      <c r="C12" s="16">
        <v>24652.81</v>
      </c>
      <c r="D12" s="17">
        <v>6.0623920761973977</v>
      </c>
      <c r="E12" s="18">
        <v>5.058438995015222</v>
      </c>
      <c r="F12" s="18">
        <v>4.9572681572607742</v>
      </c>
      <c r="G12" s="19">
        <v>0.1011708377544478</v>
      </c>
      <c r="H12" s="23">
        <v>7560.09</v>
      </c>
      <c r="I12" s="23">
        <v>122210.59</v>
      </c>
      <c r="J12" s="21">
        <v>6.1861169314377751</v>
      </c>
    </row>
    <row r="13" spans="1:10" s="3" customFormat="1" ht="12" customHeight="1" x14ac:dyDescent="0.2">
      <c r="A13" s="26" t="s">
        <v>14</v>
      </c>
      <c r="B13" s="15">
        <v>2258.12</v>
      </c>
      <c r="C13" s="16">
        <v>42997.26</v>
      </c>
      <c r="D13" s="17">
        <v>5.2517765085496135</v>
      </c>
      <c r="E13" s="18">
        <v>2.9214656439870339</v>
      </c>
      <c r="F13" s="18">
        <v>2.9731775931768674</v>
      </c>
      <c r="G13" s="19">
        <v>-5.1711949189833462E-2</v>
      </c>
      <c r="H13" s="23">
        <v>6597.02</v>
      </c>
      <c r="I13" s="23">
        <v>127838.49</v>
      </c>
      <c r="J13" s="21">
        <v>5.1604332936035151</v>
      </c>
    </row>
    <row r="14" spans="1:10" s="3" customFormat="1" ht="12" customHeight="1" x14ac:dyDescent="0.2">
      <c r="A14" s="26" t="s">
        <v>15</v>
      </c>
      <c r="B14" s="15">
        <v>3460.3</v>
      </c>
      <c r="C14" s="16">
        <v>42010</v>
      </c>
      <c r="D14" s="17">
        <v>8.2368483694358492</v>
      </c>
      <c r="E14" s="18">
        <v>5.0157385197815216</v>
      </c>
      <c r="F14" s="18">
        <v>4.9961809093073075</v>
      </c>
      <c r="G14" s="19">
        <v>1.9557610474214115E-2</v>
      </c>
      <c r="H14" s="20">
        <v>17355.96</v>
      </c>
      <c r="I14" s="20">
        <v>209889.56</v>
      </c>
      <c r="J14" s="21">
        <v>8.2690916117981281</v>
      </c>
    </row>
    <row r="15" spans="1:10" s="3" customFormat="1" ht="12" customHeight="1" x14ac:dyDescent="0.2">
      <c r="A15" s="37" t="s">
        <v>20</v>
      </c>
      <c r="B15" s="15">
        <v>3128.09</v>
      </c>
      <c r="C15" s="16">
        <v>73702.7</v>
      </c>
      <c r="D15" s="17">
        <f>B15/C15*100</f>
        <v>4.2442000089548957</v>
      </c>
      <c r="E15" s="18">
        <v>7.5355088888107433</v>
      </c>
      <c r="F15" s="18">
        <v>7.14157771696288</v>
      </c>
      <c r="G15" s="19">
        <v>0.3939311718478633</v>
      </c>
      <c r="H15" s="20">
        <v>23571.75</v>
      </c>
      <c r="I15" s="20">
        <v>526353.56000000006</v>
      </c>
      <c r="J15" s="21">
        <v>4.4783111184808924</v>
      </c>
    </row>
    <row r="16" spans="1:10" s="3" customFormat="1" ht="12" customHeight="1" x14ac:dyDescent="0.2">
      <c r="A16" s="35" t="s">
        <v>21</v>
      </c>
      <c r="B16" s="15">
        <v>3211.44</v>
      </c>
      <c r="C16" s="16">
        <v>46954.16</v>
      </c>
      <c r="D16" s="17">
        <f t="shared" ref="D16:D22" si="0">B16/C16*100</f>
        <v>6.8395217803917694</v>
      </c>
      <c r="E16" s="18">
        <v>2.5687168373066291</v>
      </c>
      <c r="F16" s="18">
        <v>2.4150863310087964</v>
      </c>
      <c r="G16" s="19">
        <v>0.1536305062978327</v>
      </c>
      <c r="H16" s="20">
        <v>8249.2800000000007</v>
      </c>
      <c r="I16" s="20">
        <v>113398.35</v>
      </c>
      <c r="J16" s="21">
        <v>7.2746032018984401</v>
      </c>
    </row>
    <row r="17" spans="1:10" x14ac:dyDescent="0.2">
      <c r="A17" s="35" t="s">
        <v>22</v>
      </c>
      <c r="B17" s="15">
        <v>570.40000000000009</v>
      </c>
      <c r="C17" s="16">
        <v>20946.640000000003</v>
      </c>
      <c r="D17" s="17">
        <f t="shared" si="0"/>
        <v>2.7231097684401888</v>
      </c>
      <c r="E17" s="18">
        <v>26.155206872370261</v>
      </c>
      <c r="F17" s="18">
        <v>25.468107056788103</v>
      </c>
      <c r="G17" s="19">
        <v>0.68709981558215816</v>
      </c>
      <c r="H17" s="20">
        <v>14918.93</v>
      </c>
      <c r="I17" s="20">
        <v>533471.27</v>
      </c>
      <c r="J17" s="21">
        <v>2.7965760930293397</v>
      </c>
    </row>
    <row r="18" spans="1:10" x14ac:dyDescent="0.2">
      <c r="A18" s="35" t="s">
        <v>23</v>
      </c>
      <c r="B18" s="15">
        <v>10906.81</v>
      </c>
      <c r="C18" s="16">
        <v>58803.49</v>
      </c>
      <c r="D18" s="17">
        <f t="shared" si="0"/>
        <v>18.54789571163208</v>
      </c>
      <c r="E18" s="18">
        <v>64.165445258512804</v>
      </c>
      <c r="F18" s="18">
        <v>63.995721682505575</v>
      </c>
      <c r="G18" s="19">
        <v>0.16972357600722887</v>
      </c>
      <c r="H18" s="20">
        <v>699840.32</v>
      </c>
      <c r="I18" s="20">
        <v>3763171.78</v>
      </c>
      <c r="J18" s="21">
        <v>18.597086737294781</v>
      </c>
    </row>
    <row r="19" spans="1:10" x14ac:dyDescent="0.2">
      <c r="A19" s="14" t="s">
        <v>16</v>
      </c>
      <c r="B19" s="15">
        <v>25719.27</v>
      </c>
      <c r="C19" s="16">
        <v>379943.57</v>
      </c>
      <c r="D19" s="17">
        <f t="shared" si="0"/>
        <v>6.7692341786439503</v>
      </c>
      <c r="E19" s="18">
        <v>3.3731505598720335</v>
      </c>
      <c r="F19" s="18">
        <v>3.4034673622717184</v>
      </c>
      <c r="G19" s="19">
        <v>-3.0316802399684928E-2</v>
      </c>
      <c r="H19" s="20">
        <v>86754.97</v>
      </c>
      <c r="I19" s="20">
        <v>1293125.54</v>
      </c>
      <c r="J19" s="21">
        <v>6.7089363960748924</v>
      </c>
    </row>
    <row r="20" spans="1:10" x14ac:dyDescent="0.2">
      <c r="A20" s="36" t="s">
        <v>24</v>
      </c>
      <c r="B20" s="15">
        <v>382.4</v>
      </c>
      <c r="C20" s="16">
        <v>19802</v>
      </c>
      <c r="D20" s="17">
        <f t="shared" si="0"/>
        <v>1.9311180688819312</v>
      </c>
      <c r="E20" s="18">
        <v>2.5715219665271967</v>
      </c>
      <c r="F20" s="18">
        <v>2.5557989092010907</v>
      </c>
      <c r="G20" s="19">
        <v>1.5723057326106016E-2</v>
      </c>
      <c r="H20" s="20">
        <v>983.35</v>
      </c>
      <c r="I20" s="20">
        <v>50609.93</v>
      </c>
      <c r="J20" s="21">
        <v>1.9429981428545744</v>
      </c>
    </row>
    <row r="21" spans="1:10" x14ac:dyDescent="0.2">
      <c r="A21" s="14" t="s">
        <v>17</v>
      </c>
      <c r="B21" s="15">
        <v>2145.5300000000002</v>
      </c>
      <c r="C21" s="16">
        <v>26250.23</v>
      </c>
      <c r="D21" s="17">
        <f t="shared" si="0"/>
        <v>8.1733760047054833</v>
      </c>
      <c r="E21" s="18">
        <v>0.65917978308389991</v>
      </c>
      <c r="F21" s="18">
        <v>0.67963328321313754</v>
      </c>
      <c r="G21" s="19">
        <v>-2.0453500129237634E-2</v>
      </c>
      <c r="H21" s="20">
        <v>1414.29</v>
      </c>
      <c r="I21" s="20">
        <v>17840.53</v>
      </c>
      <c r="J21" s="21">
        <v>7.9273990178542908</v>
      </c>
    </row>
    <row r="22" spans="1:10" ht="13.5" thickBot="1" x14ac:dyDescent="0.25">
      <c r="A22" s="28" t="s">
        <v>25</v>
      </c>
      <c r="B22" s="29">
        <v>16177.26</v>
      </c>
      <c r="C22" s="29">
        <v>213595.83</v>
      </c>
      <c r="D22" s="30">
        <f t="shared" si="0"/>
        <v>7.5737714542460877</v>
      </c>
      <c r="E22" s="31">
        <v>31.470754627174195</v>
      </c>
      <c r="F22" s="31">
        <v>30.557117290164328</v>
      </c>
      <c r="G22" s="32">
        <v>0.91363733700986671</v>
      </c>
      <c r="H22" s="33">
        <v>509110.58</v>
      </c>
      <c r="I22" s="33">
        <v>6526872.8300000001</v>
      </c>
      <c r="J22" s="34">
        <v>7.8002221471197259</v>
      </c>
    </row>
    <row r="23" spans="1:10" ht="7.5" customHeight="1" x14ac:dyDescent="0.2"/>
    <row r="24" spans="1:10" x14ac:dyDescent="0.2">
      <c r="A24" s="27" t="s">
        <v>18</v>
      </c>
      <c r="B24" s="3"/>
      <c r="C24" s="3"/>
      <c r="D24" s="3"/>
      <c r="E24" s="3"/>
      <c r="F24" s="3"/>
      <c r="G24" s="3"/>
      <c r="H24" s="3"/>
      <c r="I24" s="3"/>
      <c r="J24" s="3"/>
    </row>
  </sheetData>
  <mergeCells count="4">
    <mergeCell ref="A3:A4"/>
    <mergeCell ref="B3:D3"/>
    <mergeCell ref="E3:G3"/>
    <mergeCell ref="H3:J3"/>
  </mergeCells>
  <pageMargins left="0.78740157480314965" right="0.78740157480314965" top="0.78740157480314965" bottom="0.78740157480314965" header="0.78740157480314965" footer="0.59055118110236227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T2_odhad_09_2023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Hypská Andrea</dc:creator>
  <cp:lastModifiedBy>Varmužová Věra</cp:lastModifiedBy>
  <cp:lastPrinted>2023-11-13T11:55:27Z</cp:lastPrinted>
  <dcterms:created xsi:type="dcterms:W3CDTF">2023-08-14T14:55:46Z</dcterms:created>
  <dcterms:modified xsi:type="dcterms:W3CDTF">2023-11-22T07:58:07Z</dcterms:modified>
</cp:coreProperties>
</file>