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LEJS~1\AppData\Local\Temp\_tc\"/>
    </mc:Choice>
  </mc:AlternateContent>
  <bookViews>
    <workbookView xWindow="0" yWindow="0" windowWidth="28800" windowHeight="11700"/>
  </bookViews>
  <sheets>
    <sheet name="Tab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3" l="1"/>
  <c r="G11" i="3"/>
  <c r="G12" i="3"/>
  <c r="G13" i="3"/>
  <c r="G14" i="3"/>
  <c r="G15" i="3"/>
  <c r="G16" i="3"/>
  <c r="G17" i="3"/>
  <c r="G18" i="3"/>
  <c r="G19" i="3"/>
  <c r="G20" i="3"/>
  <c r="G21" i="3"/>
  <c r="G9" i="3"/>
  <c r="G8" i="3"/>
</calcChain>
</file>

<file path=xl/sharedStrings.xml><?xml version="1.0" encoding="utf-8"?>
<sst xmlns="http://schemas.openxmlformats.org/spreadsheetml/2006/main" count="33" uniqueCount="28">
  <si>
    <t>celkem</t>
  </si>
  <si>
    <t>lehce</t>
  </si>
  <si>
    <t>těžce</t>
  </si>
  <si>
    <t>Česká republika</t>
  </si>
  <si>
    <t>Dopravní nehody</t>
  </si>
  <si>
    <t>Usmrcené osoby</t>
  </si>
  <si>
    <t>(předběžné údaje)</t>
  </si>
  <si>
    <t>Zraněné osoby</t>
  </si>
  <si>
    <t>z toho 
s následky 
na životě 
a zdraví</t>
  </si>
  <si>
    <t>v tom kraje: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</si>
  <si>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</si>
  <si>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</si>
  <si>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</si>
  <si>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</si>
  <si>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</si>
  <si>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</si>
  <si>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</si>
  <si>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</si>
  <si>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</si>
  <si>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</si>
  <si>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</si>
  <si>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</si>
  <si>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</si>
  <si>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</si>
  <si>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Hmotná škoda 
(mil. Kč)</t>
  </si>
  <si>
    <t>Zdroj: Policejní prezidium ČR</t>
  </si>
  <si>
    <t>index
2024/2023</t>
  </si>
  <si>
    <r>
      <t xml:space="preserve">Tab. 1 </t>
    </r>
    <r>
      <rPr>
        <b/>
        <sz val="10"/>
        <color theme="1"/>
        <rFont val="Arial"/>
        <family val="2"/>
        <charset val="238"/>
      </rPr>
      <t>Dopravní nehody s následky v krajích ČR v roce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</si>
</sst>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.0_ ;\-#,##0.0\ "/>
    <numFmt numFmtId="166" formatCode="#,##0.000_ ;\-#,##0.000\ "/>
  </numFmts>
  <fonts count="12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8"/>
      <name val="Arial CE"/>
      <family val="2"/>
      <charset val="238"/>
    </font>
    <font>
      <b/>
      <sz val="8"/>
      <name val="Arial"/>
      <family val="2"/>
    </font>
    <font>
      <sz val="8"/>
      <name val="Arial CE"/>
      <family val="2"/>
      <charset val="238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vertical="center"/>
    </xf>
    <xf numFmtId="164" fontId="1" fillId="0" borderId="2" xfId="0" applyNumberFormat="1" applyFont="1" applyBorder="1"/>
    <xf numFmtId="0" fontId="1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0" fontId="7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3" fontId="8" fillId="0" borderId="4" xfId="0" applyNumberFormat="1" applyFont="1" applyFill="1" applyBorder="1"/>
    <xf numFmtId="164" fontId="9" fillId="0" borderId="5" xfId="0" applyNumberFormat="1" applyFont="1" applyBorder="1" applyAlignment="1">
      <alignment horizontal="right"/>
    </xf>
    <xf numFmtId="165" fontId="9" fillId="0" borderId="5" xfId="0" applyNumberFormat="1" applyFont="1" applyBorder="1" applyAlignment="1">
      <alignment horizontal="right"/>
    </xf>
    <xf numFmtId="165" fontId="9" fillId="0" borderId="8" xfId="0" applyNumberFormat="1" applyFont="1" applyBorder="1" applyAlignment="1"/>
    <xf numFmtId="3" fontId="10" fillId="0" borderId="1" xfId="0" applyNumberFormat="1" applyFont="1" applyFill="1" applyBorder="1"/>
    <xf numFmtId="164" fontId="9" fillId="0" borderId="2" xfId="0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right"/>
    </xf>
    <xf numFmtId="165" fontId="5" fillId="0" borderId="3" xfId="0" applyNumberFormat="1" applyFont="1" applyBorder="1" applyAlignment="1"/>
    <xf numFmtId="0" fontId="5" fillId="0" borderId="1" xfId="0" applyFont="1" applyBorder="1" applyAlignment="1">
      <alignment horizontal="left" indent="1"/>
    </xf>
    <xf numFmtId="164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4" fontId="2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165" fontId="2" fillId="0" borderId="3" xfId="0" applyNumberFormat="1" applyFont="1" applyBorder="1" applyAlignment="1"/>
    <xf numFmtId="164" fontId="5" fillId="0" borderId="2" xfId="0" applyNumberFormat="1" applyFont="1" applyBorder="1"/>
    <xf numFmtId="0" fontId="1" fillId="0" borderId="1" xfId="0" applyFont="1" applyBorder="1" applyAlignment="1">
      <alignment horizontal="left" indent="1"/>
    </xf>
    <xf numFmtId="164" fontId="1" fillId="0" borderId="2" xfId="0" applyNumberFormat="1" applyFont="1" applyBorder="1" applyAlignment="1">
      <alignment horizontal="right"/>
    </xf>
    <xf numFmtId="0" fontId="5" fillId="0" borderId="1" xfId="0" applyFont="1" applyFill="1" applyBorder="1" applyAlignment="1">
      <alignment horizontal="left" indent="1"/>
    </xf>
    <xf numFmtId="164" fontId="5" fillId="0" borderId="2" xfId="0" applyNumberFormat="1" applyFont="1" applyFill="1" applyBorder="1"/>
    <xf numFmtId="0" fontId="11" fillId="0" borderId="0" xfId="0" applyFont="1" applyFill="1" applyAlignment="1"/>
    <xf numFmtId="0" fontId="7" fillId="0" borderId="0" xfId="0" applyFont="1" applyFill="1"/>
    <xf numFmtId="0" fontId="5" fillId="0" borderId="0" xfId="0" applyFont="1" applyBorder="1" applyAlignment="1">
      <alignment horizontal="left" indent="1"/>
    </xf>
    <xf numFmtId="164" fontId="5" fillId="0" borderId="0" xfId="0" applyNumberFormat="1" applyFont="1" applyBorder="1"/>
    <xf numFmtId="165" fontId="5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6" fontId="5" fillId="0" borderId="0" xfId="0" applyNumberFormat="1" applyFont="1" applyBorder="1"/>
    <xf numFmtId="165" fontId="5" fillId="0" borderId="0" xfId="0" applyNumberFormat="1" applyFont="1" applyBorder="1" applyAlignment="1"/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tabSelected="1" workbookViewId="0"/>
  </sheetViews>
  <sheetFormatPr defaultRowHeight="12.75" x14ac:dyDescent="0.2"/>
  <cols>
    <col min="1" max="1" width="13.85546875" style="34" customWidth="1"/>
    <col min="2" max="2" width="7" style="34" customWidth="1"/>
    <col min="3" max="3" width="8" style="34" customWidth="1"/>
    <col min="4" max="4" width="8.140625" style="34" customWidth="1"/>
    <col min="5" max="5" width="7" style="34" customWidth="1"/>
    <col min="6" max="6" width="8" style="34" customWidth="1"/>
    <col min="7" max="9" width="6.5703125" style="34" customWidth="1"/>
    <col min="10" max="10" width="7.28515625" style="34" customWidth="1"/>
    <col min="11" max="11" width="8" style="34" customWidth="1"/>
    <col min="12" max="16384" width="9.140625" style="34"/>
  </cols>
  <sheetData>
    <row r="1" spans="1:11" s="33" customFormat="1" ht="15.75" x14ac:dyDescent="0.25">
      <c r="A1" s="1" t="s">
        <v>27</v>
      </c>
    </row>
    <row r="2" spans="1:11" ht="7.5" customHeight="1" x14ac:dyDescent="0.2"/>
    <row r="3" spans="1:11" ht="13.5" thickBot="1" x14ac:dyDescent="0.25">
      <c r="A3" s="3" t="s">
        <v>6</v>
      </c>
      <c r="B3" s="4"/>
      <c r="C3" s="5"/>
      <c r="D3" s="5"/>
      <c r="E3" s="6"/>
      <c r="F3" s="7"/>
      <c r="G3" s="7"/>
      <c r="H3" s="7"/>
      <c r="I3" s="7"/>
      <c r="J3" s="8"/>
      <c r="K3" s="9" t="s">
        <v>25</v>
      </c>
    </row>
    <row r="4" spans="1:11" ht="27.75" customHeight="1" x14ac:dyDescent="0.2">
      <c r="A4" s="41"/>
      <c r="B4" s="43" t="s">
        <v>4</v>
      </c>
      <c r="C4" s="44"/>
      <c r="D4" s="41"/>
      <c r="E4" s="45" t="s">
        <v>5</v>
      </c>
      <c r="F4" s="45"/>
      <c r="G4" s="43" t="s">
        <v>7</v>
      </c>
      <c r="H4" s="44"/>
      <c r="I4" s="41"/>
      <c r="J4" s="46" t="s">
        <v>24</v>
      </c>
      <c r="K4" s="47"/>
    </row>
    <row r="5" spans="1:11" ht="57" thickBot="1" x14ac:dyDescent="0.25">
      <c r="A5" s="42"/>
      <c r="B5" s="10" t="s">
        <v>0</v>
      </c>
      <c r="C5" s="11" t="s">
        <v>26</v>
      </c>
      <c r="D5" s="11" t="s">
        <v>8</v>
      </c>
      <c r="E5" s="10" t="s">
        <v>0</v>
      </c>
      <c r="F5" s="11" t="s">
        <v>26</v>
      </c>
      <c r="G5" s="10" t="s">
        <v>0</v>
      </c>
      <c r="H5" s="10" t="s">
        <v>2</v>
      </c>
      <c r="I5" s="10" t="s">
        <v>1</v>
      </c>
      <c r="J5" s="10" t="s">
        <v>0</v>
      </c>
      <c r="K5" s="12" t="s">
        <v>26</v>
      </c>
    </row>
    <row r="6" spans="1:11" x14ac:dyDescent="0.2">
      <c r="A6" s="13" t="s">
        <v>3</v>
      </c>
      <c r="B6" s="14">
        <v>92217</v>
      </c>
      <c r="C6" s="26">
        <v>97.13</v>
      </c>
      <c r="D6" s="25">
        <v>21047</v>
      </c>
      <c r="E6" s="14">
        <v>438</v>
      </c>
      <c r="F6" s="15">
        <v>96.263736263736263</v>
      </c>
      <c r="G6" s="14">
        <v>25580</v>
      </c>
      <c r="H6" s="14">
        <v>1609</v>
      </c>
      <c r="I6" s="14">
        <v>23971</v>
      </c>
      <c r="J6" s="26">
        <v>7991.6980000000003</v>
      </c>
      <c r="K6" s="16">
        <v>103.97733541504033</v>
      </c>
    </row>
    <row r="7" spans="1:11" x14ac:dyDescent="0.2">
      <c r="A7" s="17" t="s">
        <v>9</v>
      </c>
      <c r="B7" s="18"/>
      <c r="C7" s="23"/>
      <c r="D7" s="23"/>
      <c r="E7" s="18"/>
      <c r="F7" s="19"/>
      <c r="G7" s="18"/>
      <c r="H7" s="18"/>
      <c r="I7" s="18"/>
      <c r="J7" s="23"/>
      <c r="K7" s="20"/>
    </row>
    <row r="8" spans="1:11" x14ac:dyDescent="0.2">
      <c r="A8" s="21" t="s">
        <v>10</v>
      </c>
      <c r="B8" s="22">
        <v>11524</v>
      </c>
      <c r="C8" s="23">
        <v>80.739999999999995</v>
      </c>
      <c r="D8" s="22">
        <v>1905</v>
      </c>
      <c r="E8" s="22">
        <v>21</v>
      </c>
      <c r="F8" s="23">
        <v>100</v>
      </c>
      <c r="G8" s="22">
        <f>+H8+I8</f>
        <v>2186</v>
      </c>
      <c r="H8" s="22">
        <v>183</v>
      </c>
      <c r="I8" s="22">
        <v>2003</v>
      </c>
      <c r="J8" s="23">
        <v>1304.5530000000001</v>
      </c>
      <c r="K8" s="20">
        <v>95.9</v>
      </c>
    </row>
    <row r="9" spans="1:11" x14ac:dyDescent="0.2">
      <c r="A9" s="21" t="s">
        <v>11</v>
      </c>
      <c r="B9" s="22">
        <v>16343</v>
      </c>
      <c r="C9" s="23">
        <v>100.38</v>
      </c>
      <c r="D9" s="22">
        <v>2831</v>
      </c>
      <c r="E9" s="22">
        <v>71</v>
      </c>
      <c r="F9" s="23">
        <v>88.75</v>
      </c>
      <c r="G9" s="22">
        <f>+H9+I9</f>
        <v>3503</v>
      </c>
      <c r="H9" s="22">
        <v>265</v>
      </c>
      <c r="I9" s="22">
        <v>3238</v>
      </c>
      <c r="J9" s="23">
        <v>1530.461</v>
      </c>
      <c r="K9" s="20">
        <v>108.65</v>
      </c>
    </row>
    <row r="10" spans="1:11" x14ac:dyDescent="0.2">
      <c r="A10" s="24" t="s">
        <v>12</v>
      </c>
      <c r="B10" s="25">
        <v>4801</v>
      </c>
      <c r="C10" s="26">
        <v>103.45</v>
      </c>
      <c r="D10" s="25">
        <v>1665</v>
      </c>
      <c r="E10" s="25">
        <v>33</v>
      </c>
      <c r="F10" s="26">
        <v>70.209999999999994</v>
      </c>
      <c r="G10" s="25">
        <f t="shared" ref="G10:G21" si="0">+H10+I10</f>
        <v>2078</v>
      </c>
      <c r="H10" s="25">
        <v>155</v>
      </c>
      <c r="I10" s="25">
        <v>1923</v>
      </c>
      <c r="J10" s="26">
        <v>441.642</v>
      </c>
      <c r="K10" s="27">
        <v>106.5738416988417</v>
      </c>
    </row>
    <row r="11" spans="1:11" x14ac:dyDescent="0.2">
      <c r="A11" s="21" t="s">
        <v>13</v>
      </c>
      <c r="B11" s="22">
        <v>4709</v>
      </c>
      <c r="C11" s="23">
        <v>102.15</v>
      </c>
      <c r="D11" s="22">
        <v>1380</v>
      </c>
      <c r="E11" s="22">
        <v>43</v>
      </c>
      <c r="F11" s="23">
        <v>159.26</v>
      </c>
      <c r="G11" s="22">
        <f t="shared" si="0"/>
        <v>1721</v>
      </c>
      <c r="H11" s="22">
        <v>104</v>
      </c>
      <c r="I11" s="22">
        <v>1617</v>
      </c>
      <c r="J11" s="23">
        <v>432.28399999999999</v>
      </c>
      <c r="K11" s="20">
        <v>113.15</v>
      </c>
    </row>
    <row r="12" spans="1:11" x14ac:dyDescent="0.2">
      <c r="A12" s="21" t="s">
        <v>14</v>
      </c>
      <c r="B12" s="28">
        <v>2633</v>
      </c>
      <c r="C12" s="23">
        <v>98.61</v>
      </c>
      <c r="D12" s="22">
        <v>646</v>
      </c>
      <c r="E12" s="28">
        <v>13</v>
      </c>
      <c r="F12" s="23">
        <v>89.67</v>
      </c>
      <c r="G12" s="22">
        <f t="shared" si="0"/>
        <v>829</v>
      </c>
      <c r="H12" s="28">
        <v>64</v>
      </c>
      <c r="I12" s="28">
        <v>765</v>
      </c>
      <c r="J12" s="23">
        <v>170.733</v>
      </c>
      <c r="K12" s="20">
        <v>108.13</v>
      </c>
    </row>
    <row r="13" spans="1:11" x14ac:dyDescent="0.2">
      <c r="A13" s="21" t="s">
        <v>15</v>
      </c>
      <c r="B13" s="28">
        <v>8816</v>
      </c>
      <c r="C13" s="23">
        <v>108.17</v>
      </c>
      <c r="D13" s="22">
        <v>1568</v>
      </c>
      <c r="E13" s="28">
        <v>32</v>
      </c>
      <c r="F13" s="23">
        <v>106.67</v>
      </c>
      <c r="G13" s="22">
        <f t="shared" si="0"/>
        <v>1947</v>
      </c>
      <c r="H13" s="28">
        <v>121</v>
      </c>
      <c r="I13" s="28">
        <v>1826</v>
      </c>
      <c r="J13" s="23">
        <v>586.84900000000005</v>
      </c>
      <c r="K13" s="20">
        <v>105.34</v>
      </c>
    </row>
    <row r="14" spans="1:11" x14ac:dyDescent="0.2">
      <c r="A14" s="29" t="s">
        <v>16</v>
      </c>
      <c r="B14" s="2">
        <v>5336</v>
      </c>
      <c r="C14" s="23">
        <v>100.83</v>
      </c>
      <c r="D14" s="22">
        <v>1059</v>
      </c>
      <c r="E14" s="30">
        <v>18</v>
      </c>
      <c r="F14" s="23">
        <v>105.88</v>
      </c>
      <c r="G14" s="22">
        <f t="shared" si="0"/>
        <v>1280</v>
      </c>
      <c r="H14" s="2">
        <v>44</v>
      </c>
      <c r="I14" s="2">
        <v>1236</v>
      </c>
      <c r="J14" s="23">
        <v>332.005</v>
      </c>
      <c r="K14" s="20">
        <v>105.94</v>
      </c>
    </row>
    <row r="15" spans="1:11" x14ac:dyDescent="0.2">
      <c r="A15" s="21" t="s">
        <v>17</v>
      </c>
      <c r="B15" s="28">
        <v>4080</v>
      </c>
      <c r="C15" s="23">
        <v>96.98</v>
      </c>
      <c r="D15" s="22">
        <v>1016</v>
      </c>
      <c r="E15" s="28">
        <v>25</v>
      </c>
      <c r="F15" s="23">
        <v>75.760000000000005</v>
      </c>
      <c r="G15" s="22">
        <f t="shared" si="0"/>
        <v>1213</v>
      </c>
      <c r="H15" s="28">
        <v>100</v>
      </c>
      <c r="I15" s="28">
        <v>1113</v>
      </c>
      <c r="J15" s="23">
        <v>430.50299999999999</v>
      </c>
      <c r="K15" s="20">
        <v>110.17</v>
      </c>
    </row>
    <row r="16" spans="1:11" x14ac:dyDescent="0.2">
      <c r="A16" s="21" t="s">
        <v>18</v>
      </c>
      <c r="B16" s="28">
        <v>3980</v>
      </c>
      <c r="C16" s="23">
        <v>92.9</v>
      </c>
      <c r="D16" s="22">
        <v>1089</v>
      </c>
      <c r="E16" s="28">
        <v>17</v>
      </c>
      <c r="F16" s="23">
        <v>51.52</v>
      </c>
      <c r="G16" s="22">
        <f t="shared" si="0"/>
        <v>1312</v>
      </c>
      <c r="H16" s="28">
        <v>74</v>
      </c>
      <c r="I16" s="28">
        <v>1238</v>
      </c>
      <c r="J16" s="23">
        <v>297.61399999999998</v>
      </c>
      <c r="K16" s="20">
        <v>96.08</v>
      </c>
    </row>
    <row r="17" spans="1:11" x14ac:dyDescent="0.2">
      <c r="A17" s="21" t="s">
        <v>19</v>
      </c>
      <c r="B17" s="28">
        <v>3452</v>
      </c>
      <c r="C17" s="23">
        <v>96.8</v>
      </c>
      <c r="D17" s="22">
        <v>1206</v>
      </c>
      <c r="E17" s="28">
        <v>26</v>
      </c>
      <c r="F17" s="23">
        <v>83.87</v>
      </c>
      <c r="G17" s="22">
        <f t="shared" si="0"/>
        <v>1541</v>
      </c>
      <c r="H17" s="28">
        <v>85</v>
      </c>
      <c r="I17" s="28">
        <v>1456</v>
      </c>
      <c r="J17" s="23">
        <v>362.75599999999997</v>
      </c>
      <c r="K17" s="20">
        <v>93.98</v>
      </c>
    </row>
    <row r="18" spans="1:11" x14ac:dyDescent="0.2">
      <c r="A18" s="31" t="s">
        <v>20</v>
      </c>
      <c r="B18" s="32">
        <v>5758</v>
      </c>
      <c r="C18" s="23">
        <v>97.28</v>
      </c>
      <c r="D18" s="22">
        <v>2321</v>
      </c>
      <c r="E18" s="32">
        <v>72</v>
      </c>
      <c r="F18" s="23">
        <v>153.19</v>
      </c>
      <c r="G18" s="22">
        <f t="shared" si="0"/>
        <v>2814</v>
      </c>
      <c r="H18" s="32">
        <v>144</v>
      </c>
      <c r="I18" s="32">
        <v>2670</v>
      </c>
      <c r="J18" s="23">
        <v>470.07600000000002</v>
      </c>
      <c r="K18" s="20">
        <v>89.81</v>
      </c>
    </row>
    <row r="19" spans="1:11" x14ac:dyDescent="0.2">
      <c r="A19" s="21" t="s">
        <v>21</v>
      </c>
      <c r="B19" s="28">
        <v>6555</v>
      </c>
      <c r="C19" s="23">
        <v>106.36</v>
      </c>
      <c r="D19" s="22">
        <v>1210</v>
      </c>
      <c r="E19" s="28">
        <v>21</v>
      </c>
      <c r="F19" s="23">
        <v>123.53</v>
      </c>
      <c r="G19" s="22">
        <f t="shared" si="0"/>
        <v>1383</v>
      </c>
      <c r="H19" s="28">
        <v>68</v>
      </c>
      <c r="I19" s="28">
        <v>1315</v>
      </c>
      <c r="J19" s="23">
        <v>532.36400000000003</v>
      </c>
      <c r="K19" s="20">
        <v>108.62</v>
      </c>
    </row>
    <row r="20" spans="1:11" x14ac:dyDescent="0.2">
      <c r="A20" s="21" t="s">
        <v>22</v>
      </c>
      <c r="B20" s="28">
        <v>3426</v>
      </c>
      <c r="C20" s="23">
        <v>76.459999999999994</v>
      </c>
      <c r="D20" s="22">
        <v>1177</v>
      </c>
      <c r="E20" s="28">
        <v>15</v>
      </c>
      <c r="F20" s="23">
        <v>75</v>
      </c>
      <c r="G20" s="22">
        <f t="shared" si="0"/>
        <v>1430</v>
      </c>
      <c r="H20" s="28">
        <v>77</v>
      </c>
      <c r="I20" s="28">
        <v>1353</v>
      </c>
      <c r="J20" s="23">
        <v>300.52800000000002</v>
      </c>
      <c r="K20" s="20">
        <v>95.89</v>
      </c>
    </row>
    <row r="21" spans="1:11" x14ac:dyDescent="0.2">
      <c r="A21" s="21" t="s">
        <v>23</v>
      </c>
      <c r="B21" s="28">
        <v>10804</v>
      </c>
      <c r="C21" s="23">
        <v>103.8</v>
      </c>
      <c r="D21" s="22">
        <v>1974</v>
      </c>
      <c r="E21" s="28">
        <v>31</v>
      </c>
      <c r="F21" s="23">
        <v>83.78</v>
      </c>
      <c r="G21" s="22">
        <f t="shared" si="0"/>
        <v>2343</v>
      </c>
      <c r="H21" s="28">
        <v>125</v>
      </c>
      <c r="I21" s="28">
        <v>2218</v>
      </c>
      <c r="J21" s="23">
        <v>799.33</v>
      </c>
      <c r="K21" s="20">
        <v>117.79</v>
      </c>
    </row>
    <row r="22" spans="1:11" x14ac:dyDescent="0.2">
      <c r="A22" s="35"/>
      <c r="B22" s="36"/>
      <c r="C22" s="37"/>
      <c r="D22" s="38"/>
      <c r="E22" s="36"/>
      <c r="F22" s="37"/>
      <c r="G22" s="38"/>
      <c r="H22" s="36"/>
      <c r="I22" s="36"/>
      <c r="J22" s="39"/>
      <c r="K22" s="40"/>
    </row>
  </sheetData>
  <mergeCells count="5">
    <mergeCell ref="A4:A5"/>
    <mergeCell ref="B4:D4"/>
    <mergeCell ref="E4:F4"/>
    <mergeCell ref="G4:I4"/>
    <mergeCell ref="J4:K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Pavlína Kubíková</dc:creator>
  <cp:lastModifiedBy>Dolejšová Petra</cp:lastModifiedBy>
  <cp:lastPrinted>2025-01-27T13:27:45Z</cp:lastPrinted>
  <dcterms:created xsi:type="dcterms:W3CDTF">2022-01-13T07:13:28Z</dcterms:created>
  <dcterms:modified xsi:type="dcterms:W3CDTF">2025-01-30T07:53:00Z</dcterms:modified>
</cp:coreProperties>
</file>