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hotovo\"/>
    </mc:Choice>
  </mc:AlternateContent>
  <xr:revisionPtr revIDLastSave="0" documentId="13_ncr:1_{7D1EE6F6-BC36-409A-86AE-3FDAC1786B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K10" i="1" l="1"/>
  <c r="K12" i="1"/>
  <c r="K13" i="1"/>
  <c r="K14" i="1"/>
  <c r="K15" i="1"/>
  <c r="K17" i="1"/>
  <c r="K18" i="1"/>
  <c r="K19" i="1"/>
  <c r="K20" i="1"/>
  <c r="K21" i="1"/>
  <c r="K22" i="1"/>
  <c r="K23" i="1"/>
  <c r="K26" i="1"/>
  <c r="K27" i="1"/>
  <c r="K28" i="1"/>
  <c r="K30" i="1"/>
  <c r="K9" i="1"/>
  <c r="Q10" i="1"/>
  <c r="Q12" i="1"/>
  <c r="Q13" i="1"/>
  <c r="Q14" i="1"/>
  <c r="Q15" i="1"/>
  <c r="Q18" i="1"/>
  <c r="Q19" i="1"/>
  <c r="Q20" i="1"/>
  <c r="Q21" i="1"/>
  <c r="Q22" i="1"/>
  <c r="Q23" i="1"/>
  <c r="Q24" i="1"/>
  <c r="Q26" i="1"/>
  <c r="Q27" i="1"/>
  <c r="Q28" i="1"/>
  <c r="Q29" i="1"/>
  <c r="Q30" i="1"/>
  <c r="O10" i="1"/>
  <c r="O12" i="1"/>
  <c r="O13" i="1"/>
  <c r="O14" i="1"/>
  <c r="O15" i="1"/>
  <c r="O18" i="1"/>
  <c r="O19" i="1"/>
  <c r="O20" i="1"/>
  <c r="O21" i="1"/>
  <c r="O22" i="1"/>
  <c r="O23" i="1"/>
  <c r="O24" i="1"/>
  <c r="O26" i="1"/>
  <c r="O27" i="1"/>
  <c r="O28" i="1"/>
  <c r="O29" i="1"/>
  <c r="O30" i="1"/>
  <c r="O9" i="1"/>
  <c r="F30" i="1"/>
  <c r="D30" i="1"/>
  <c r="B30" i="1"/>
</calcChain>
</file>

<file path=xl/sharedStrings.xml><?xml version="1.0" encoding="utf-8"?>
<sst xmlns="http://schemas.openxmlformats.org/spreadsheetml/2006/main" count="196" uniqueCount="38">
  <si>
    <t>počet</t>
  </si>
  <si>
    <t>%</t>
  </si>
  <si>
    <t>Živě narození celkem</t>
  </si>
  <si>
    <t>muži</t>
  </si>
  <si>
    <t>ženy</t>
  </si>
  <si>
    <t>první</t>
  </si>
  <si>
    <t>druhé</t>
  </si>
  <si>
    <t xml:space="preserve">třetí </t>
  </si>
  <si>
    <t>čtvrté a další</t>
  </si>
  <si>
    <t>svobodná</t>
  </si>
  <si>
    <t>vdaná</t>
  </si>
  <si>
    <t>rozvedená</t>
  </si>
  <si>
    <t>ovdovělá</t>
  </si>
  <si>
    <t>z toho mimo manželství</t>
  </si>
  <si>
    <t xml:space="preserve">Průměrný věk matky při narození dítěte </t>
  </si>
  <si>
    <t>1. dítěte</t>
  </si>
  <si>
    <t>2. dítěte</t>
  </si>
  <si>
    <t>3. dítěte</t>
  </si>
  <si>
    <t>15–19 let</t>
  </si>
  <si>
    <t>20–24 let</t>
  </si>
  <si>
    <t>25–29 let</t>
  </si>
  <si>
    <t>30–34 let</t>
  </si>
  <si>
    <t>35–39 let</t>
  </si>
  <si>
    <t>40–44 let</t>
  </si>
  <si>
    <t>45–49 let</t>
  </si>
  <si>
    <t>do 14 let</t>
  </si>
  <si>
    <t>město České Budějovice</t>
  </si>
  <si>
    <t xml:space="preserve"> x </t>
  </si>
  <si>
    <t xml:space="preserve"> - </t>
  </si>
  <si>
    <t xml:space="preserve">- </t>
  </si>
  <si>
    <t xml:space="preserve">x </t>
  </si>
  <si>
    <t>OBYVATELSTVO</t>
  </si>
  <si>
    <t>4.5 Živě narození v letech 1991 až 2024</t>
  </si>
  <si>
    <t>v tom podle pohlaví</t>
  </si>
  <si>
    <t>v tom podle pořadí dítěte</t>
  </si>
  <si>
    <t>v tom podle věku matky</t>
  </si>
  <si>
    <t>v tom podle rodinného stavu matky</t>
  </si>
  <si>
    <t>z toho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</si>
</sst>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1" applyNumberFormat="0" applyFill="0" applyAlignment="0" applyProtection="0"/>
    <xf numFmtId="0" fontId="4" fillId="0" borderId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>
      <alignment vertical="top"/>
    </xf>
    <xf numFmtId="0" fontId="1" fillId="0" borderId="0"/>
    <xf numFmtId="2" fontId="4" fillId="0" borderId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2" xfId="0" applyNumberFormat="1" applyFont="1" applyBorder="1"/>
    <xf numFmtId="165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4" fontId="3" fillId="0" borderId="0" xfId="0" applyNumberFormat="1" applyFont="1"/>
    <xf numFmtId="165" fontId="8" fillId="0" borderId="2" xfId="0" applyNumberFormat="1" applyFont="1" applyBorder="1"/>
    <xf numFmtId="165" fontId="8" fillId="0" borderId="2" xfId="0" applyNumberFormat="1" applyFont="1" applyBorder="1" applyAlignment="1">
      <alignment horizontal="right"/>
    </xf>
    <xf numFmtId="165" fontId="2" fillId="0" borderId="4" xfId="0" applyNumberFormat="1" applyFont="1" applyBorder="1"/>
    <xf numFmtId="165" fontId="8" fillId="0" borderId="4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2" xfId="0" applyFont="1" applyBorder="1"/>
    <xf numFmtId="164" fontId="2" fillId="0" borderId="3" xfId="0" applyNumberFormat="1" applyFont="1" applyBorder="1" applyAlignment="1">
      <alignment horizontal="right"/>
    </xf>
    <xf numFmtId="0" fontId="7" fillId="0" borderId="0" xfId="5" applyFont="1" applyAlignment="1"/>
    <xf numFmtId="0" fontId="2" fillId="0" borderId="4" xfId="0" applyFont="1" applyBorder="1"/>
    <xf numFmtId="165" fontId="8" fillId="0" borderId="0" xfId="0" applyNumberFormat="1" applyFont="1"/>
    <xf numFmtId="0" fontId="8" fillId="0" borderId="3" xfId="0" applyFont="1" applyBorder="1" applyAlignment="1">
      <alignment horizontal="left" indent="1"/>
    </xf>
    <xf numFmtId="0" fontId="2" fillId="0" borderId="3" xfId="0" applyFont="1" applyBorder="1" applyAlignment="1">
      <alignment horizontal="left" indent="2"/>
    </xf>
    <xf numFmtId="0" fontId="8" fillId="0" borderId="3" xfId="0" applyFont="1" applyBorder="1" applyAlignment="1">
      <alignment horizontal="left" wrapText="1" indent="1"/>
    </xf>
    <xf numFmtId="0" fontId="2" fillId="0" borderId="3" xfId="6" applyFont="1" applyBorder="1" applyAlignment="1">
      <alignment horizontal="left" indent="2"/>
    </xf>
    <xf numFmtId="0" fontId="2" fillId="0" borderId="3" xfId="0" applyFont="1" applyBorder="1" applyAlignment="1">
      <alignment horizontal="left" indent="1"/>
    </xf>
    <xf numFmtId="0" fontId="8" fillId="0" borderId="3" xfId="0" applyFont="1" applyBorder="1" applyAlignment="1">
      <alignment horizontal="left" wrapText="1"/>
    </xf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164" fontId="2" fillId="0" borderId="4" xfId="0" applyNumberFormat="1" applyFont="1" applyBorder="1"/>
    <xf numFmtId="165" fontId="8" fillId="0" borderId="0" xfId="0" applyNumberFormat="1" applyFont="1" applyAlignment="1">
      <alignment horizontal="right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7" fillId="0" borderId="0" xfId="5" applyFont="1" applyAlignment="1">
      <alignment horizontal="right"/>
    </xf>
    <xf numFmtId="0" fontId="8" fillId="0" borderId="3" xfId="0" applyFont="1" applyBorder="1"/>
    <xf numFmtId="164" fontId="8" fillId="0" borderId="2" xfId="0" applyNumberFormat="1" applyFont="1" applyBorder="1"/>
    <xf numFmtId="165" fontId="8" fillId="0" borderId="4" xfId="0" applyNumberFormat="1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0" xfId="0" applyNumberFormat="1" applyFo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8">
    <cellStyle name="Celkem 2" xfId="1" xr:uid="{00000000-0005-0000-0000-000000000000}"/>
    <cellStyle name="Datum" xfId="2" xr:uid="{00000000-0005-0000-0000-000001000000}"/>
    <cellStyle name="HEADING1" xfId="3" xr:uid="{00000000-0005-0000-0000-000002000000}"/>
    <cellStyle name="HEADING2" xfId="4" xr:uid="{00000000-0005-0000-0000-000003000000}"/>
    <cellStyle name="Normální" xfId="0" builtinId="0"/>
    <cellStyle name="Normální 2" xfId="5" xr:uid="{00000000-0005-0000-0000-000005000000}"/>
    <cellStyle name="normální_07_narození" xfId="6" xr:uid="{00000000-0005-0000-0000-000006000000}"/>
    <cellStyle name="Pevný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0"/>
  <sheetViews>
    <sheetView tabSelected="1" zoomScaleNormal="100" workbookViewId="0"/>
  </sheetViews>
  <sheetFormatPr defaultColWidth="9.140625" defaultRowHeight="12.75"/>
  <cols>
    <col min="1" max="1" width="20.42578125" style="1" customWidth="1"/>
    <col min="2" max="37" width="5.28515625" style="1" customWidth="1"/>
    <col min="38" max="16384" width="9.140625" style="1"/>
  </cols>
  <sheetData>
    <row r="1" spans="1:38" s="35" customFormat="1" ht="15.75" customHeight="1">
      <c r="A1" s="35" t="s">
        <v>31</v>
      </c>
    </row>
    <row r="2" spans="1:38" ht="11.25" customHeight="1"/>
    <row r="3" spans="1:38" ht="14.25" customHeight="1">
      <c r="A3" s="34" t="s">
        <v>32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38" ht="13.5" customHeight="1" thickBot="1">
      <c r="H4" s="15"/>
      <c r="I4" s="15"/>
      <c r="J4" s="15"/>
      <c r="K4" s="15"/>
      <c r="L4" s="15"/>
      <c r="M4" s="15"/>
      <c r="N4" s="15"/>
      <c r="O4" s="15"/>
      <c r="P4" s="15"/>
      <c r="R4" s="28"/>
      <c r="S4" s="28"/>
      <c r="T4" s="29"/>
      <c r="U4" s="29"/>
      <c r="V4" s="29"/>
      <c r="W4" s="29"/>
      <c r="X4" s="29"/>
      <c r="Y4" s="30"/>
      <c r="AA4" s="30"/>
      <c r="AC4" s="30"/>
      <c r="AE4" s="30"/>
      <c r="AG4" s="30"/>
      <c r="AI4" s="30"/>
      <c r="AK4" s="30" t="s">
        <v>26</v>
      </c>
    </row>
    <row r="5" spans="1:38" s="2" customFormat="1" ht="15" customHeight="1">
      <c r="A5" s="36"/>
      <c r="B5" s="43">
        <v>1991</v>
      </c>
      <c r="C5" s="43"/>
      <c r="D5" s="43">
        <v>1996</v>
      </c>
      <c r="E5" s="43"/>
      <c r="F5" s="43">
        <v>2001</v>
      </c>
      <c r="G5" s="43"/>
      <c r="H5" s="43">
        <v>2006</v>
      </c>
      <c r="I5" s="43"/>
      <c r="J5" s="43">
        <v>2011</v>
      </c>
      <c r="K5" s="43"/>
      <c r="L5" s="43">
        <v>2012</v>
      </c>
      <c r="M5" s="43"/>
      <c r="N5" s="43">
        <v>2013</v>
      </c>
      <c r="O5" s="43"/>
      <c r="P5" s="43">
        <v>2014</v>
      </c>
      <c r="Q5" s="44"/>
      <c r="R5" s="44">
        <v>2015</v>
      </c>
      <c r="S5" s="45"/>
      <c r="T5" s="44">
        <v>2016</v>
      </c>
      <c r="U5" s="45"/>
      <c r="V5" s="44">
        <v>2017</v>
      </c>
      <c r="W5" s="45"/>
      <c r="X5" s="43">
        <v>2018</v>
      </c>
      <c r="Y5" s="44"/>
      <c r="Z5" s="43">
        <v>2019</v>
      </c>
      <c r="AA5" s="44"/>
      <c r="AB5" s="43">
        <v>2020</v>
      </c>
      <c r="AC5" s="44"/>
      <c r="AD5" s="43">
        <v>2021</v>
      </c>
      <c r="AE5" s="44"/>
      <c r="AF5" s="43">
        <v>2022</v>
      </c>
      <c r="AG5" s="44"/>
      <c r="AH5" s="43">
        <v>2023</v>
      </c>
      <c r="AI5" s="44"/>
      <c r="AJ5" s="43">
        <v>2024</v>
      </c>
      <c r="AK5" s="44"/>
    </row>
    <row r="6" spans="1:38" s="2" customFormat="1" ht="15.75" customHeight="1" thickBot="1">
      <c r="A6" s="37"/>
      <c r="B6" s="38" t="s">
        <v>0</v>
      </c>
      <c r="C6" s="38" t="s">
        <v>1</v>
      </c>
      <c r="D6" s="38" t="s">
        <v>0</v>
      </c>
      <c r="E6" s="38" t="s">
        <v>1</v>
      </c>
      <c r="F6" s="38" t="s">
        <v>0</v>
      </c>
      <c r="G6" s="38" t="s">
        <v>1</v>
      </c>
      <c r="H6" s="38" t="s">
        <v>0</v>
      </c>
      <c r="I6" s="38" t="s">
        <v>1</v>
      </c>
      <c r="J6" s="38" t="s">
        <v>0</v>
      </c>
      <c r="K6" s="38" t="s">
        <v>1</v>
      </c>
      <c r="L6" s="38" t="s">
        <v>0</v>
      </c>
      <c r="M6" s="38" t="s">
        <v>1</v>
      </c>
      <c r="N6" s="38" t="s">
        <v>0</v>
      </c>
      <c r="O6" s="38" t="s">
        <v>1</v>
      </c>
      <c r="P6" s="38" t="s">
        <v>0</v>
      </c>
      <c r="Q6" s="39" t="s">
        <v>1</v>
      </c>
      <c r="R6" s="38" t="s">
        <v>0</v>
      </c>
      <c r="S6" s="39" t="s">
        <v>1</v>
      </c>
      <c r="T6" s="38" t="s">
        <v>0</v>
      </c>
      <c r="U6" s="39" t="s">
        <v>1</v>
      </c>
      <c r="V6" s="38" t="s">
        <v>0</v>
      </c>
      <c r="W6" s="40" t="s">
        <v>1</v>
      </c>
      <c r="X6" s="41" t="s">
        <v>0</v>
      </c>
      <c r="Y6" s="40" t="s">
        <v>1</v>
      </c>
      <c r="Z6" s="41" t="s">
        <v>0</v>
      </c>
      <c r="AA6" s="40" t="s">
        <v>1</v>
      </c>
      <c r="AB6" s="41" t="s">
        <v>0</v>
      </c>
      <c r="AC6" s="40" t="s">
        <v>1</v>
      </c>
      <c r="AD6" s="41" t="s">
        <v>0</v>
      </c>
      <c r="AE6" s="40" t="s">
        <v>1</v>
      </c>
      <c r="AF6" s="41" t="s">
        <v>0</v>
      </c>
      <c r="AG6" s="40" t="s">
        <v>1</v>
      </c>
      <c r="AH6" s="41" t="s">
        <v>0</v>
      </c>
      <c r="AI6" s="40" t="s">
        <v>1</v>
      </c>
      <c r="AJ6" s="41" t="s">
        <v>0</v>
      </c>
      <c r="AK6" s="40" t="s">
        <v>1</v>
      </c>
    </row>
    <row r="7" spans="1:38" s="2" customFormat="1" ht="16.5" customHeight="1">
      <c r="A7" s="31" t="s">
        <v>2</v>
      </c>
      <c r="B7" s="32">
        <v>1282</v>
      </c>
      <c r="C7" s="8">
        <v>100</v>
      </c>
      <c r="D7" s="32">
        <v>780</v>
      </c>
      <c r="E7" s="8">
        <v>100</v>
      </c>
      <c r="F7" s="32">
        <v>816</v>
      </c>
      <c r="G7" s="8">
        <v>100</v>
      </c>
      <c r="H7" s="32">
        <v>989</v>
      </c>
      <c r="I7" s="8">
        <v>100</v>
      </c>
      <c r="J7" s="32">
        <v>999</v>
      </c>
      <c r="K7" s="8">
        <v>100</v>
      </c>
      <c r="L7" s="32">
        <v>1071</v>
      </c>
      <c r="M7" s="8">
        <v>100</v>
      </c>
      <c r="N7" s="32">
        <v>982</v>
      </c>
      <c r="O7" s="8">
        <v>100</v>
      </c>
      <c r="P7" s="32">
        <v>1009</v>
      </c>
      <c r="Q7" s="33">
        <v>100</v>
      </c>
      <c r="R7" s="32">
        <v>1077</v>
      </c>
      <c r="S7" s="33">
        <v>100</v>
      </c>
      <c r="T7" s="32">
        <v>1078</v>
      </c>
      <c r="U7" s="33">
        <v>100</v>
      </c>
      <c r="V7" s="32">
        <v>1024</v>
      </c>
      <c r="W7" s="8">
        <v>100</v>
      </c>
      <c r="X7" s="32">
        <v>1071</v>
      </c>
      <c r="Y7" s="17">
        <v>100</v>
      </c>
      <c r="Z7" s="32">
        <v>1048</v>
      </c>
      <c r="AA7" s="17">
        <v>100</v>
      </c>
      <c r="AB7" s="32">
        <v>1061</v>
      </c>
      <c r="AC7" s="17">
        <v>100</v>
      </c>
      <c r="AD7" s="32">
        <v>1050</v>
      </c>
      <c r="AE7" s="17">
        <v>100</v>
      </c>
      <c r="AF7" s="32">
        <v>976</v>
      </c>
      <c r="AG7" s="17">
        <v>100</v>
      </c>
      <c r="AH7" s="32">
        <v>886</v>
      </c>
      <c r="AI7" s="17">
        <v>100</v>
      </c>
      <c r="AJ7" s="32">
        <v>860</v>
      </c>
      <c r="AK7" s="17">
        <v>100</v>
      </c>
    </row>
    <row r="8" spans="1:38" s="2" customFormat="1" ht="15" customHeight="1">
      <c r="A8" s="18" t="s">
        <v>33</v>
      </c>
      <c r="B8" s="3"/>
      <c r="C8" s="4"/>
      <c r="D8" s="3"/>
      <c r="E8" s="4"/>
      <c r="F8" s="3"/>
      <c r="G8" s="4"/>
      <c r="H8" s="3"/>
      <c r="I8" s="4"/>
      <c r="J8" s="4"/>
      <c r="K8" s="4"/>
      <c r="L8" s="3"/>
      <c r="M8" s="4"/>
      <c r="N8" s="3"/>
      <c r="O8" s="4"/>
      <c r="P8" s="3"/>
      <c r="Q8" s="10"/>
      <c r="R8" s="13"/>
      <c r="S8" s="16"/>
      <c r="T8" s="13"/>
      <c r="U8" s="16"/>
      <c r="V8" s="13"/>
      <c r="W8" s="13"/>
      <c r="X8" s="3"/>
      <c r="Y8" s="24"/>
      <c r="Z8" s="3"/>
      <c r="AA8" s="24"/>
      <c r="AB8" s="3"/>
      <c r="AC8" s="24"/>
      <c r="AD8" s="3"/>
      <c r="AE8" s="24"/>
      <c r="AF8" s="3"/>
      <c r="AG8" s="24"/>
      <c r="AH8" s="3"/>
      <c r="AI8" s="24"/>
      <c r="AJ8" s="3"/>
      <c r="AK8" s="24"/>
    </row>
    <row r="9" spans="1:38" s="2" customFormat="1" ht="12" customHeight="1">
      <c r="A9" s="19" t="s">
        <v>3</v>
      </c>
      <c r="B9" s="3">
        <v>654</v>
      </c>
      <c r="C9" s="4">
        <v>51.014040561622465</v>
      </c>
      <c r="D9" s="3">
        <v>394</v>
      </c>
      <c r="E9" s="4">
        <v>50.512820512820511</v>
      </c>
      <c r="F9" s="3">
        <v>440</v>
      </c>
      <c r="G9" s="4">
        <v>53.921568627450981</v>
      </c>
      <c r="H9" s="3">
        <v>492</v>
      </c>
      <c r="I9" s="4">
        <v>49.74721941354904</v>
      </c>
      <c r="J9" s="3">
        <v>518</v>
      </c>
      <c r="K9" s="4">
        <f>+J9/J$7*100</f>
        <v>51.851851851851848</v>
      </c>
      <c r="L9" s="3">
        <v>535</v>
      </c>
      <c r="M9" s="4">
        <v>49.953314659197012</v>
      </c>
      <c r="N9" s="3">
        <v>517</v>
      </c>
      <c r="O9" s="4">
        <f>+N9/N$7*100</f>
        <v>52.647657841140528</v>
      </c>
      <c r="P9" s="3">
        <v>522</v>
      </c>
      <c r="Q9" s="10">
        <f>+P9/P$7*100</f>
        <v>51.734390485629334</v>
      </c>
      <c r="R9" s="3">
        <v>561</v>
      </c>
      <c r="S9" s="10">
        <v>52.089136490250695</v>
      </c>
      <c r="T9" s="3">
        <v>540</v>
      </c>
      <c r="U9" s="10">
        <v>50.092764378478662</v>
      </c>
      <c r="V9" s="3">
        <v>489</v>
      </c>
      <c r="W9" s="4">
        <v>47.75390625</v>
      </c>
      <c r="X9" s="3">
        <v>533</v>
      </c>
      <c r="Y9" s="24">
        <v>49.766573295985062</v>
      </c>
      <c r="Z9" s="3">
        <v>528</v>
      </c>
      <c r="AA9" s="24">
        <v>50.381679389312971</v>
      </c>
      <c r="AB9" s="3">
        <v>543</v>
      </c>
      <c r="AC9" s="24">
        <v>51.178133836003767</v>
      </c>
      <c r="AD9" s="3">
        <v>538</v>
      </c>
      <c r="AE9" s="24">
        <v>51.238095238095241</v>
      </c>
      <c r="AF9" s="3">
        <v>509</v>
      </c>
      <c r="AG9" s="24">
        <v>52.151639344262293</v>
      </c>
      <c r="AH9" s="3">
        <v>435</v>
      </c>
      <c r="AI9" s="24">
        <v>49.097065462753953</v>
      </c>
      <c r="AJ9" s="3">
        <v>455</v>
      </c>
      <c r="AK9" s="24">
        <v>52.906976744186053</v>
      </c>
    </row>
    <row r="10" spans="1:38" s="2" customFormat="1" ht="12" customHeight="1">
      <c r="A10" s="19" t="s">
        <v>4</v>
      </c>
      <c r="B10" s="3">
        <v>628</v>
      </c>
      <c r="C10" s="4">
        <v>48.985959438377535</v>
      </c>
      <c r="D10" s="3">
        <v>386</v>
      </c>
      <c r="E10" s="4">
        <v>49.487179487179489</v>
      </c>
      <c r="F10" s="3">
        <v>376</v>
      </c>
      <c r="G10" s="4">
        <v>46.078431372549019</v>
      </c>
      <c r="H10" s="3">
        <v>497</v>
      </c>
      <c r="I10" s="4">
        <v>50.25278058645096</v>
      </c>
      <c r="J10" s="3">
        <v>481</v>
      </c>
      <c r="K10" s="4">
        <f t="shared" ref="K10:K30" si="0">+J10/J$7*100</f>
        <v>48.148148148148145</v>
      </c>
      <c r="L10" s="3">
        <v>536</v>
      </c>
      <c r="M10" s="4">
        <v>50.046685340802988</v>
      </c>
      <c r="N10" s="3">
        <v>465</v>
      </c>
      <c r="O10" s="4">
        <f t="shared" ref="O10:O30" si="1">+N10/N$7*100</f>
        <v>47.352342158859472</v>
      </c>
      <c r="P10" s="3">
        <v>487</v>
      </c>
      <c r="Q10" s="10">
        <f>+P10/P$7*100</f>
        <v>48.265609514370666</v>
      </c>
      <c r="R10" s="3">
        <v>516</v>
      </c>
      <c r="S10" s="10">
        <v>47.910863509749305</v>
      </c>
      <c r="T10" s="3">
        <v>538</v>
      </c>
      <c r="U10" s="10">
        <v>49.907235621521338</v>
      </c>
      <c r="V10" s="3">
        <v>535</v>
      </c>
      <c r="W10" s="4">
        <v>52.24609375</v>
      </c>
      <c r="X10" s="3">
        <v>538</v>
      </c>
      <c r="Y10" s="24">
        <v>50.233426704014938</v>
      </c>
      <c r="Z10" s="3">
        <v>520</v>
      </c>
      <c r="AA10" s="24">
        <v>49.618320610687022</v>
      </c>
      <c r="AB10" s="3">
        <v>518</v>
      </c>
      <c r="AC10" s="24">
        <v>48.821866163996233</v>
      </c>
      <c r="AD10" s="3">
        <v>512</v>
      </c>
      <c r="AE10" s="24">
        <v>48.761904761904759</v>
      </c>
      <c r="AF10" s="3">
        <v>467</v>
      </c>
      <c r="AG10" s="24">
        <v>47.848360655737707</v>
      </c>
      <c r="AH10" s="3">
        <v>451</v>
      </c>
      <c r="AI10" s="24">
        <v>50.902934537246047</v>
      </c>
      <c r="AJ10" s="3">
        <v>405</v>
      </c>
      <c r="AK10" s="24">
        <v>47.093023255813954</v>
      </c>
    </row>
    <row r="11" spans="1:38" s="2" customFormat="1" ht="24" customHeight="1">
      <c r="A11" s="20" t="s">
        <v>34</v>
      </c>
      <c r="B11" s="3"/>
      <c r="C11" s="4"/>
      <c r="D11" s="3"/>
      <c r="E11" s="4"/>
      <c r="F11" s="3"/>
      <c r="G11" s="4"/>
      <c r="H11" s="3"/>
      <c r="I11" s="4"/>
      <c r="J11" s="4"/>
      <c r="K11" s="4"/>
      <c r="L11" s="3"/>
      <c r="M11" s="4"/>
      <c r="N11" s="3"/>
      <c r="O11" s="4"/>
      <c r="P11" s="3"/>
      <c r="Q11" s="10"/>
      <c r="R11" s="3"/>
      <c r="S11" s="10"/>
      <c r="T11" s="3"/>
      <c r="U11" s="10"/>
      <c r="V11" s="3"/>
      <c r="W11" s="4"/>
      <c r="X11" s="3"/>
      <c r="Y11" s="24"/>
      <c r="Z11" s="3"/>
      <c r="AA11" s="24"/>
      <c r="AB11" s="3"/>
      <c r="AC11" s="24"/>
      <c r="AD11" s="3"/>
      <c r="AE11" s="24"/>
      <c r="AF11" s="3"/>
      <c r="AG11" s="24"/>
      <c r="AH11" s="3"/>
      <c r="AI11" s="24"/>
      <c r="AJ11" s="3"/>
      <c r="AK11" s="24"/>
    </row>
    <row r="12" spans="1:38" s="2" customFormat="1" ht="12" customHeight="1">
      <c r="A12" s="19" t="s">
        <v>5</v>
      </c>
      <c r="B12" s="3">
        <v>635</v>
      </c>
      <c r="C12" s="4">
        <v>49.53198127925117</v>
      </c>
      <c r="D12" s="3">
        <v>354</v>
      </c>
      <c r="E12" s="4">
        <v>45.384615384615387</v>
      </c>
      <c r="F12" s="3">
        <v>430</v>
      </c>
      <c r="G12" s="4">
        <v>51.225490196078432</v>
      </c>
      <c r="H12" s="3">
        <v>527</v>
      </c>
      <c r="I12" s="4">
        <v>53.28614762386249</v>
      </c>
      <c r="J12" s="4">
        <v>489</v>
      </c>
      <c r="K12" s="4">
        <f t="shared" si="0"/>
        <v>48.948948948948953</v>
      </c>
      <c r="L12" s="3">
        <v>499</v>
      </c>
      <c r="M12" s="4">
        <v>46.591970121381898</v>
      </c>
      <c r="N12" s="3">
        <v>507</v>
      </c>
      <c r="O12" s="4">
        <f t="shared" si="1"/>
        <v>51.629327902240327</v>
      </c>
      <c r="P12" s="3">
        <v>524</v>
      </c>
      <c r="Q12" s="10">
        <f t="shared" ref="Q12:Q30" si="2">+P12/P$7*100</f>
        <v>51.932606541129836</v>
      </c>
      <c r="R12" s="3">
        <v>503</v>
      </c>
      <c r="S12" s="10">
        <v>46.70380687093779</v>
      </c>
      <c r="T12" s="3">
        <v>524</v>
      </c>
      <c r="U12" s="10">
        <v>48.608534322820034</v>
      </c>
      <c r="V12" s="3">
        <v>532</v>
      </c>
      <c r="W12" s="4">
        <v>51.953125</v>
      </c>
      <c r="X12" s="3">
        <v>579</v>
      </c>
      <c r="Y12" s="24">
        <v>54.061624649859944</v>
      </c>
      <c r="Z12" s="3">
        <v>564</v>
      </c>
      <c r="AA12" s="24">
        <v>53.81679389312977</v>
      </c>
      <c r="AB12" s="3">
        <v>521</v>
      </c>
      <c r="AC12" s="24">
        <v>49.104618284637134</v>
      </c>
      <c r="AD12" s="3">
        <v>535</v>
      </c>
      <c r="AE12" s="24">
        <v>50.952380952380949</v>
      </c>
      <c r="AF12" s="3">
        <v>461</v>
      </c>
      <c r="AG12" s="24">
        <v>47.233606557377051</v>
      </c>
      <c r="AH12" s="3">
        <v>464</v>
      </c>
      <c r="AI12" s="24">
        <v>52.370203160270876</v>
      </c>
      <c r="AJ12" s="3">
        <v>414</v>
      </c>
      <c r="AK12" s="24">
        <v>48.139534883720927</v>
      </c>
    </row>
    <row r="13" spans="1:38" s="2" customFormat="1" ht="12" customHeight="1">
      <c r="A13" s="19" t="s">
        <v>6</v>
      </c>
      <c r="B13" s="3">
        <v>516</v>
      </c>
      <c r="C13" s="4">
        <v>40.249609984399378</v>
      </c>
      <c r="D13" s="3">
        <v>324</v>
      </c>
      <c r="E13" s="4">
        <v>41.53846153846154</v>
      </c>
      <c r="F13" s="3">
        <v>308</v>
      </c>
      <c r="G13" s="4">
        <v>38.112745098039213</v>
      </c>
      <c r="H13" s="3">
        <v>352</v>
      </c>
      <c r="I13" s="4">
        <v>35.591506572295245</v>
      </c>
      <c r="J13" s="4">
        <v>417</v>
      </c>
      <c r="K13" s="4">
        <f t="shared" si="0"/>
        <v>41.741741741741741</v>
      </c>
      <c r="L13" s="3">
        <v>465</v>
      </c>
      <c r="M13" s="4">
        <v>43.417366946778714</v>
      </c>
      <c r="N13" s="3">
        <v>360</v>
      </c>
      <c r="O13" s="4">
        <f t="shared" si="1"/>
        <v>36.65987780040733</v>
      </c>
      <c r="P13" s="3">
        <v>377</v>
      </c>
      <c r="Q13" s="10">
        <f t="shared" si="2"/>
        <v>37.363726461843413</v>
      </c>
      <c r="R13" s="3">
        <v>431</v>
      </c>
      <c r="S13" s="10">
        <v>40.018570102135563</v>
      </c>
      <c r="T13" s="3">
        <v>416</v>
      </c>
      <c r="U13" s="10">
        <v>38.589981447124302</v>
      </c>
      <c r="V13" s="3">
        <v>376</v>
      </c>
      <c r="W13" s="4">
        <v>36.81640625</v>
      </c>
      <c r="X13" s="3">
        <v>363</v>
      </c>
      <c r="Y13" s="24">
        <v>33.893557422969188</v>
      </c>
      <c r="Z13" s="3">
        <v>359</v>
      </c>
      <c r="AA13" s="24">
        <v>34.255725190839691</v>
      </c>
      <c r="AB13" s="3">
        <v>399</v>
      </c>
      <c r="AC13" s="24">
        <v>37.60603204524034</v>
      </c>
      <c r="AD13" s="3">
        <v>399</v>
      </c>
      <c r="AE13" s="24">
        <v>38</v>
      </c>
      <c r="AF13" s="3">
        <v>401</v>
      </c>
      <c r="AG13" s="24">
        <v>41.08606557377049</v>
      </c>
      <c r="AH13" s="3">
        <v>324</v>
      </c>
      <c r="AI13" s="24">
        <v>36.568848758465009</v>
      </c>
      <c r="AJ13" s="3">
        <v>337</v>
      </c>
      <c r="AK13" s="24">
        <v>39.186046511627907</v>
      </c>
    </row>
    <row r="14" spans="1:38" s="2" customFormat="1" ht="12" customHeight="1">
      <c r="A14" s="19" t="s">
        <v>7</v>
      </c>
      <c r="B14" s="3">
        <v>102</v>
      </c>
      <c r="C14" s="4">
        <v>7.9563182527301093</v>
      </c>
      <c r="D14" s="3">
        <v>68</v>
      </c>
      <c r="E14" s="4">
        <v>8.7179487179487172</v>
      </c>
      <c r="F14" s="3">
        <v>54</v>
      </c>
      <c r="G14" s="4">
        <v>7.7205882352941178</v>
      </c>
      <c r="H14" s="3">
        <v>83</v>
      </c>
      <c r="I14" s="4">
        <v>8.3923154701718907</v>
      </c>
      <c r="J14" s="4">
        <v>71</v>
      </c>
      <c r="K14" s="4">
        <f t="shared" si="0"/>
        <v>7.1071071071071064</v>
      </c>
      <c r="L14" s="3">
        <v>87</v>
      </c>
      <c r="M14" s="4">
        <v>8.1232492997198875</v>
      </c>
      <c r="N14" s="3">
        <v>91</v>
      </c>
      <c r="O14" s="4">
        <f t="shared" si="1"/>
        <v>9.2668024439918533</v>
      </c>
      <c r="P14" s="3">
        <v>82</v>
      </c>
      <c r="Q14" s="10">
        <f t="shared" si="2"/>
        <v>8.1268582755203163</v>
      </c>
      <c r="R14" s="3">
        <v>106</v>
      </c>
      <c r="S14" s="10">
        <v>9.8421541318477246</v>
      </c>
      <c r="T14" s="3">
        <v>102</v>
      </c>
      <c r="U14" s="10">
        <v>9.461966604823747</v>
      </c>
      <c r="V14" s="3">
        <v>95</v>
      </c>
      <c r="W14" s="4">
        <v>9.27734375</v>
      </c>
      <c r="X14" s="3">
        <v>94</v>
      </c>
      <c r="Y14" s="24">
        <v>8.7768440709617188</v>
      </c>
      <c r="Z14" s="3">
        <v>89</v>
      </c>
      <c r="AA14" s="24">
        <v>8.492366412213741</v>
      </c>
      <c r="AB14" s="3">
        <v>112</v>
      </c>
      <c r="AC14" s="24">
        <v>10.55607917059378</v>
      </c>
      <c r="AD14" s="3">
        <v>83</v>
      </c>
      <c r="AE14" s="24">
        <v>7.9047619047619051</v>
      </c>
      <c r="AF14" s="3">
        <v>76</v>
      </c>
      <c r="AG14" s="24">
        <v>7.7868852459016393</v>
      </c>
      <c r="AH14" s="3">
        <v>73</v>
      </c>
      <c r="AI14" s="24">
        <v>8.2392776523702018</v>
      </c>
      <c r="AJ14" s="3">
        <v>80</v>
      </c>
      <c r="AK14" s="24">
        <v>9.3023255813953494</v>
      </c>
    </row>
    <row r="15" spans="1:38" s="2" customFormat="1" ht="12" customHeight="1">
      <c r="A15" s="19" t="s">
        <v>8</v>
      </c>
      <c r="B15" s="3">
        <v>29</v>
      </c>
      <c r="C15" s="4">
        <v>2.2620904836193447</v>
      </c>
      <c r="D15" s="3">
        <v>34</v>
      </c>
      <c r="E15" s="4">
        <v>4.3589743589743586</v>
      </c>
      <c r="F15" s="3">
        <v>24</v>
      </c>
      <c r="G15" s="4">
        <v>2.9411764705882355</v>
      </c>
      <c r="H15" s="3">
        <v>27</v>
      </c>
      <c r="I15" s="4">
        <v>2.7300303336703742</v>
      </c>
      <c r="J15" s="4">
        <v>29</v>
      </c>
      <c r="K15" s="4">
        <f t="shared" si="0"/>
        <v>2.9029029029029032</v>
      </c>
      <c r="L15" s="3">
        <v>20</v>
      </c>
      <c r="M15" s="4">
        <v>1.8674136321195145</v>
      </c>
      <c r="N15" s="3">
        <v>24</v>
      </c>
      <c r="O15" s="4">
        <f t="shared" si="1"/>
        <v>2.4439918533604885</v>
      </c>
      <c r="P15" s="3">
        <v>26</v>
      </c>
      <c r="Q15" s="10">
        <f t="shared" si="2"/>
        <v>2.5768087215064419</v>
      </c>
      <c r="R15" s="3">
        <v>37</v>
      </c>
      <c r="S15" s="10">
        <v>3.4354688950789227</v>
      </c>
      <c r="T15" s="3">
        <v>36</v>
      </c>
      <c r="U15" s="10">
        <v>3.339517625231911</v>
      </c>
      <c r="V15" s="3">
        <v>21</v>
      </c>
      <c r="W15" s="4">
        <v>2.05078125</v>
      </c>
      <c r="X15" s="3">
        <v>35</v>
      </c>
      <c r="Y15" s="24">
        <v>3.2679738562091503</v>
      </c>
      <c r="Z15" s="3">
        <v>36</v>
      </c>
      <c r="AA15" s="24">
        <v>3.4351145038167941</v>
      </c>
      <c r="AB15" s="3">
        <v>29</v>
      </c>
      <c r="AC15" s="24">
        <v>2.7332704995287465</v>
      </c>
      <c r="AD15" s="3">
        <v>33</v>
      </c>
      <c r="AE15" s="24">
        <v>3.1428571428571432</v>
      </c>
      <c r="AF15" s="3">
        <v>38</v>
      </c>
      <c r="AG15" s="24">
        <v>3.8934426229508197</v>
      </c>
      <c r="AH15" s="3">
        <v>25</v>
      </c>
      <c r="AI15" s="24">
        <v>2.8216704288939054</v>
      </c>
      <c r="AJ15" s="3">
        <v>29</v>
      </c>
      <c r="AK15" s="24">
        <v>3.3720930232558142</v>
      </c>
      <c r="AL15" s="42"/>
    </row>
    <row r="16" spans="1:38" s="2" customFormat="1" ht="24" customHeight="1">
      <c r="A16" s="20" t="s">
        <v>35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26"/>
      <c r="Z16" s="3"/>
      <c r="AA16" s="26"/>
      <c r="AB16" s="3"/>
      <c r="AC16" s="26"/>
      <c r="AD16" s="3"/>
      <c r="AE16" s="24"/>
      <c r="AF16" s="3"/>
      <c r="AG16" s="24"/>
      <c r="AH16" s="3"/>
      <c r="AI16" s="24"/>
      <c r="AJ16" s="3"/>
      <c r="AK16" s="24"/>
    </row>
    <row r="17" spans="1:38" s="2" customFormat="1" ht="12" customHeight="1">
      <c r="A17" s="19" t="s">
        <v>25</v>
      </c>
      <c r="B17" s="5" t="s">
        <v>29</v>
      </c>
      <c r="C17" s="6" t="s">
        <v>30</v>
      </c>
      <c r="D17" s="5" t="s">
        <v>29</v>
      </c>
      <c r="E17" s="6" t="s">
        <v>30</v>
      </c>
      <c r="F17" s="5" t="s">
        <v>29</v>
      </c>
      <c r="G17" s="6" t="s">
        <v>30</v>
      </c>
      <c r="H17" s="5">
        <v>1</v>
      </c>
      <c r="I17" s="6">
        <v>0.10111223458038424</v>
      </c>
      <c r="J17" s="5">
        <v>1</v>
      </c>
      <c r="K17" s="4">
        <f t="shared" si="0"/>
        <v>0.10010010010010009</v>
      </c>
      <c r="L17" s="5" t="s">
        <v>29</v>
      </c>
      <c r="M17" s="6" t="s">
        <v>30</v>
      </c>
      <c r="N17" s="5" t="s">
        <v>29</v>
      </c>
      <c r="O17" s="6" t="s">
        <v>30</v>
      </c>
      <c r="P17" s="5" t="s">
        <v>29</v>
      </c>
      <c r="Q17" s="6" t="s">
        <v>30</v>
      </c>
      <c r="R17" s="14" t="s">
        <v>29</v>
      </c>
      <c r="S17" s="6" t="s">
        <v>30</v>
      </c>
      <c r="T17" s="14" t="s">
        <v>29</v>
      </c>
      <c r="U17" s="12" t="s">
        <v>30</v>
      </c>
      <c r="V17" s="5" t="s">
        <v>28</v>
      </c>
      <c r="W17" s="6" t="s">
        <v>30</v>
      </c>
      <c r="X17" s="5" t="s">
        <v>28</v>
      </c>
      <c r="Y17" s="25" t="s">
        <v>30</v>
      </c>
      <c r="Z17" s="5" t="s">
        <v>28</v>
      </c>
      <c r="AA17" s="25" t="s">
        <v>30</v>
      </c>
      <c r="AB17" s="5" t="s">
        <v>28</v>
      </c>
      <c r="AC17" s="25" t="s">
        <v>30</v>
      </c>
      <c r="AD17" s="5" t="s">
        <v>28</v>
      </c>
      <c r="AE17" s="25" t="s">
        <v>30</v>
      </c>
      <c r="AF17" s="5" t="s">
        <v>28</v>
      </c>
      <c r="AG17" s="25" t="s">
        <v>30</v>
      </c>
      <c r="AH17" s="5" t="s">
        <v>28</v>
      </c>
      <c r="AI17" s="25" t="s">
        <v>27</v>
      </c>
      <c r="AJ17" s="5" t="s">
        <v>28</v>
      </c>
      <c r="AK17" s="25" t="s">
        <v>27</v>
      </c>
    </row>
    <row r="18" spans="1:38" s="2" customFormat="1" ht="12" customHeight="1">
      <c r="A18" s="19" t="s">
        <v>18</v>
      </c>
      <c r="B18" s="3">
        <v>163</v>
      </c>
      <c r="C18" s="4">
        <v>12.714508580343214</v>
      </c>
      <c r="D18" s="3">
        <v>54</v>
      </c>
      <c r="E18" s="4">
        <v>6.9230769230769234</v>
      </c>
      <c r="F18" s="3">
        <v>24</v>
      </c>
      <c r="G18" s="4">
        <v>2.9411764705882355</v>
      </c>
      <c r="H18" s="3">
        <v>23</v>
      </c>
      <c r="I18" s="4">
        <v>2.3255813953488373</v>
      </c>
      <c r="J18" s="3">
        <v>34</v>
      </c>
      <c r="K18" s="4">
        <f t="shared" si="0"/>
        <v>3.4034034034034035</v>
      </c>
      <c r="L18" s="3">
        <v>18</v>
      </c>
      <c r="M18" s="4">
        <v>1.680672268907563</v>
      </c>
      <c r="N18" s="3">
        <v>18</v>
      </c>
      <c r="O18" s="4">
        <f t="shared" si="1"/>
        <v>1.8329938900203666</v>
      </c>
      <c r="P18" s="3">
        <v>26</v>
      </c>
      <c r="Q18" s="10">
        <f t="shared" si="2"/>
        <v>2.5768087215064419</v>
      </c>
      <c r="R18" s="3">
        <v>19</v>
      </c>
      <c r="S18" s="10">
        <v>1.7641597028783658</v>
      </c>
      <c r="T18" s="3">
        <v>13</v>
      </c>
      <c r="U18" s="10">
        <v>1.2059369202226344</v>
      </c>
      <c r="V18" s="3">
        <v>15</v>
      </c>
      <c r="W18" s="4">
        <v>1.46484375</v>
      </c>
      <c r="X18" s="3">
        <v>17</v>
      </c>
      <c r="Y18" s="24">
        <v>1.5873015873015872</v>
      </c>
      <c r="Z18" s="5">
        <v>15</v>
      </c>
      <c r="AA18" s="24">
        <v>1.4312977099236641</v>
      </c>
      <c r="AB18" s="5">
        <v>16</v>
      </c>
      <c r="AC18" s="24">
        <v>1.5080113100848256</v>
      </c>
      <c r="AD18" s="5">
        <v>15</v>
      </c>
      <c r="AE18" s="24">
        <v>1.4285714285714286</v>
      </c>
      <c r="AF18" s="5">
        <v>18</v>
      </c>
      <c r="AG18" s="24">
        <v>1.8442622950819672</v>
      </c>
      <c r="AH18" s="5">
        <v>12</v>
      </c>
      <c r="AI18" s="24">
        <v>1.3544018058690745</v>
      </c>
      <c r="AJ18" s="5">
        <v>15</v>
      </c>
      <c r="AK18" s="24">
        <v>1.7441860465116279</v>
      </c>
      <c r="AL18" s="42"/>
    </row>
    <row r="19" spans="1:38" s="2" customFormat="1" ht="12" customHeight="1">
      <c r="A19" s="19" t="s">
        <v>19</v>
      </c>
      <c r="B19" s="3">
        <v>532</v>
      </c>
      <c r="C19" s="4">
        <v>41.497659906396258</v>
      </c>
      <c r="D19" s="3">
        <v>260</v>
      </c>
      <c r="E19" s="4">
        <v>33.333333333333336</v>
      </c>
      <c r="F19" s="3">
        <v>207</v>
      </c>
      <c r="G19" s="4">
        <v>25.367647058823529</v>
      </c>
      <c r="H19" s="3">
        <v>100</v>
      </c>
      <c r="I19" s="4">
        <v>10.111223458038422</v>
      </c>
      <c r="J19" s="3">
        <v>87</v>
      </c>
      <c r="K19" s="4">
        <f t="shared" si="0"/>
        <v>8.7087087087087074</v>
      </c>
      <c r="L19" s="3">
        <v>101</v>
      </c>
      <c r="M19" s="4">
        <v>9.4304388422035483</v>
      </c>
      <c r="N19" s="3">
        <v>85</v>
      </c>
      <c r="O19" s="4">
        <f t="shared" si="1"/>
        <v>8.6558044806517316</v>
      </c>
      <c r="P19" s="3">
        <v>91</v>
      </c>
      <c r="Q19" s="10">
        <f t="shared" si="2"/>
        <v>9.0188305252725485</v>
      </c>
      <c r="R19" s="3">
        <v>106</v>
      </c>
      <c r="S19" s="10">
        <v>9.8421541318477246</v>
      </c>
      <c r="T19" s="3">
        <v>95</v>
      </c>
      <c r="U19" s="10">
        <v>8.8126159554730972</v>
      </c>
      <c r="V19" s="3">
        <v>101</v>
      </c>
      <c r="W19" s="4">
        <v>9.86328125</v>
      </c>
      <c r="X19" s="3">
        <v>106</v>
      </c>
      <c r="Y19" s="24">
        <v>9.8972922502334271</v>
      </c>
      <c r="Z19" s="3">
        <v>104</v>
      </c>
      <c r="AA19" s="24">
        <v>9.9236641221374047</v>
      </c>
      <c r="AB19" s="3">
        <v>102</v>
      </c>
      <c r="AC19" s="24">
        <v>9.6135721017907638</v>
      </c>
      <c r="AD19" s="3">
        <v>81</v>
      </c>
      <c r="AE19" s="24">
        <v>7.7142857142857135</v>
      </c>
      <c r="AF19" s="3">
        <v>82</v>
      </c>
      <c r="AG19" s="24">
        <v>8.4016393442622945</v>
      </c>
      <c r="AH19" s="3">
        <v>85</v>
      </c>
      <c r="AI19" s="24">
        <v>9.5936794582392775</v>
      </c>
      <c r="AJ19" s="3">
        <v>85</v>
      </c>
      <c r="AK19" s="24">
        <v>9.8837209302325579</v>
      </c>
    </row>
    <row r="20" spans="1:38" s="2" customFormat="1" ht="12" customHeight="1">
      <c r="A20" s="19" t="s">
        <v>20</v>
      </c>
      <c r="B20" s="3">
        <v>395</v>
      </c>
      <c r="C20" s="4">
        <v>30.811232449297972</v>
      </c>
      <c r="D20" s="3">
        <v>283</v>
      </c>
      <c r="E20" s="4">
        <v>36.282051282051285</v>
      </c>
      <c r="F20" s="3">
        <v>382</v>
      </c>
      <c r="G20" s="4">
        <v>46.813725490196077</v>
      </c>
      <c r="H20" s="3">
        <v>422</v>
      </c>
      <c r="I20" s="4">
        <v>42.669362992922146</v>
      </c>
      <c r="J20" s="3">
        <v>268</v>
      </c>
      <c r="K20" s="4">
        <f t="shared" si="0"/>
        <v>26.826826826826828</v>
      </c>
      <c r="L20" s="3">
        <v>316</v>
      </c>
      <c r="M20" s="4">
        <v>29.50513538748833</v>
      </c>
      <c r="N20" s="3">
        <v>297</v>
      </c>
      <c r="O20" s="4">
        <f t="shared" si="1"/>
        <v>30.24439918533605</v>
      </c>
      <c r="P20" s="3">
        <v>292</v>
      </c>
      <c r="Q20" s="10">
        <f t="shared" si="2"/>
        <v>28.93954410307235</v>
      </c>
      <c r="R20" s="3">
        <v>316</v>
      </c>
      <c r="S20" s="10">
        <v>29.340761374187558</v>
      </c>
      <c r="T20" s="3">
        <v>307</v>
      </c>
      <c r="U20" s="10">
        <v>28.47866419294991</v>
      </c>
      <c r="V20" s="3">
        <v>307</v>
      </c>
      <c r="W20" s="4">
        <v>29.98046875</v>
      </c>
      <c r="X20" s="3">
        <v>348</v>
      </c>
      <c r="Y20" s="24">
        <v>32.49299719887955</v>
      </c>
      <c r="Z20" s="3">
        <v>297</v>
      </c>
      <c r="AA20" s="24">
        <v>28.33969465648855</v>
      </c>
      <c r="AB20" s="3">
        <v>325</v>
      </c>
      <c r="AC20" s="24">
        <v>30.631479736098022</v>
      </c>
      <c r="AD20" s="3">
        <v>316</v>
      </c>
      <c r="AE20" s="24">
        <v>30.095238095238098</v>
      </c>
      <c r="AF20" s="3">
        <v>275</v>
      </c>
      <c r="AG20" s="24">
        <v>28.17622950819672</v>
      </c>
      <c r="AH20" s="3">
        <v>261</v>
      </c>
      <c r="AI20" s="24">
        <v>29.458239277652371</v>
      </c>
      <c r="AJ20" s="3">
        <v>219</v>
      </c>
      <c r="AK20" s="24">
        <v>25.465116279069765</v>
      </c>
    </row>
    <row r="21" spans="1:38" s="2" customFormat="1" ht="12" customHeight="1">
      <c r="A21" s="19" t="s">
        <v>21</v>
      </c>
      <c r="B21" s="3">
        <v>147</v>
      </c>
      <c r="C21" s="4">
        <v>11.466458658346333</v>
      </c>
      <c r="D21" s="3">
        <v>134</v>
      </c>
      <c r="E21" s="4">
        <v>17.179487179487179</v>
      </c>
      <c r="F21" s="3">
        <v>159</v>
      </c>
      <c r="G21" s="4">
        <v>19.485294117647058</v>
      </c>
      <c r="H21" s="3">
        <v>345</v>
      </c>
      <c r="I21" s="4">
        <v>34.883720930232556</v>
      </c>
      <c r="J21" s="3">
        <v>439</v>
      </c>
      <c r="K21" s="4">
        <f t="shared" si="0"/>
        <v>43.943943943943943</v>
      </c>
      <c r="L21" s="3">
        <v>423</v>
      </c>
      <c r="M21" s="4">
        <v>39.495798319327733</v>
      </c>
      <c r="N21" s="3">
        <v>384</v>
      </c>
      <c r="O21" s="4">
        <f t="shared" si="1"/>
        <v>39.103869653767816</v>
      </c>
      <c r="P21" s="3">
        <v>387</v>
      </c>
      <c r="Q21" s="10">
        <f t="shared" si="2"/>
        <v>38.354806739345889</v>
      </c>
      <c r="R21" s="3">
        <v>412</v>
      </c>
      <c r="S21" s="10">
        <v>38.254410399257196</v>
      </c>
      <c r="T21" s="3">
        <v>415</v>
      </c>
      <c r="U21" s="10">
        <v>38.497217068645639</v>
      </c>
      <c r="V21" s="3">
        <v>370</v>
      </c>
      <c r="W21" s="4">
        <v>36.1328125</v>
      </c>
      <c r="X21" s="3">
        <v>393</v>
      </c>
      <c r="Y21" s="24">
        <v>36.694677871148457</v>
      </c>
      <c r="Z21" s="3">
        <v>391</v>
      </c>
      <c r="AA21" s="24">
        <v>37.309160305343511</v>
      </c>
      <c r="AB21" s="3">
        <v>408</v>
      </c>
      <c r="AC21" s="24">
        <v>38.454288407163055</v>
      </c>
      <c r="AD21" s="3">
        <v>404</v>
      </c>
      <c r="AE21" s="24">
        <v>38.476190476190474</v>
      </c>
      <c r="AF21" s="3">
        <v>380</v>
      </c>
      <c r="AG21" s="24">
        <v>38.934426229508198</v>
      </c>
      <c r="AH21" s="3">
        <v>337</v>
      </c>
      <c r="AI21" s="24">
        <v>38.036117381489845</v>
      </c>
      <c r="AJ21" s="3">
        <v>332</v>
      </c>
      <c r="AK21" s="24">
        <v>38.604651162790695</v>
      </c>
    </row>
    <row r="22" spans="1:38" s="2" customFormat="1" ht="12" customHeight="1">
      <c r="A22" s="19" t="s">
        <v>22</v>
      </c>
      <c r="B22" s="3">
        <v>40</v>
      </c>
      <c r="C22" s="4">
        <v>3.1201248049921997</v>
      </c>
      <c r="D22" s="3">
        <v>42</v>
      </c>
      <c r="E22" s="4">
        <v>5.384615384615385</v>
      </c>
      <c r="F22" s="3">
        <v>39</v>
      </c>
      <c r="G22" s="4">
        <v>4.7794117647058822</v>
      </c>
      <c r="H22" s="3">
        <v>84</v>
      </c>
      <c r="I22" s="4">
        <v>8.4934277047522748</v>
      </c>
      <c r="J22" s="3">
        <v>156</v>
      </c>
      <c r="K22" s="4">
        <f t="shared" si="0"/>
        <v>15.615615615615615</v>
      </c>
      <c r="L22" s="3">
        <v>193</v>
      </c>
      <c r="M22" s="4">
        <v>18.020541549953315</v>
      </c>
      <c r="N22" s="3">
        <v>178</v>
      </c>
      <c r="O22" s="4">
        <f t="shared" si="1"/>
        <v>18.126272912423623</v>
      </c>
      <c r="P22" s="3">
        <v>184</v>
      </c>
      <c r="Q22" s="10">
        <f t="shared" si="2"/>
        <v>18.235877106045589</v>
      </c>
      <c r="R22" s="3">
        <v>200</v>
      </c>
      <c r="S22" s="10">
        <v>18.570102135561743</v>
      </c>
      <c r="T22" s="3">
        <v>195</v>
      </c>
      <c r="U22" s="10">
        <v>18.089053803339517</v>
      </c>
      <c r="V22" s="3">
        <v>197</v>
      </c>
      <c r="W22" s="4">
        <v>19.23828125</v>
      </c>
      <c r="X22" s="3">
        <v>180</v>
      </c>
      <c r="Y22" s="24">
        <v>16.806722689075631</v>
      </c>
      <c r="Z22" s="3">
        <v>197</v>
      </c>
      <c r="AA22" s="24">
        <v>18.797709923664122</v>
      </c>
      <c r="AB22" s="3">
        <v>169</v>
      </c>
      <c r="AC22" s="24">
        <v>15.928369462770972</v>
      </c>
      <c r="AD22" s="3">
        <v>192</v>
      </c>
      <c r="AE22" s="24">
        <v>18.285714285714285</v>
      </c>
      <c r="AF22" s="3">
        <v>180</v>
      </c>
      <c r="AG22" s="24">
        <v>18.442622950819672</v>
      </c>
      <c r="AH22" s="3">
        <v>158</v>
      </c>
      <c r="AI22" s="24">
        <v>17.832957110609481</v>
      </c>
      <c r="AJ22" s="3">
        <v>167</v>
      </c>
      <c r="AK22" s="24">
        <v>19.418604651162791</v>
      </c>
    </row>
    <row r="23" spans="1:38" s="2" customFormat="1" ht="12" customHeight="1">
      <c r="A23" s="19" t="s">
        <v>23</v>
      </c>
      <c r="B23" s="3">
        <v>5</v>
      </c>
      <c r="C23" s="4">
        <v>0.39001560062402496</v>
      </c>
      <c r="D23" s="3">
        <v>7</v>
      </c>
      <c r="E23" s="4">
        <v>0.89743589743589747</v>
      </c>
      <c r="F23" s="3">
        <v>5</v>
      </c>
      <c r="G23" s="4">
        <v>0.61274509803921573</v>
      </c>
      <c r="H23" s="3">
        <v>14</v>
      </c>
      <c r="I23" s="4">
        <v>1.4155712841253791</v>
      </c>
      <c r="J23" s="3">
        <v>14</v>
      </c>
      <c r="K23" s="4">
        <f t="shared" si="0"/>
        <v>1.4014014014014013</v>
      </c>
      <c r="L23" s="3">
        <v>19</v>
      </c>
      <c r="M23" s="4">
        <v>1.7740429505135387</v>
      </c>
      <c r="N23" s="3">
        <v>19</v>
      </c>
      <c r="O23" s="4">
        <f t="shared" si="1"/>
        <v>1.9348268839103868</v>
      </c>
      <c r="P23" s="3">
        <v>28</v>
      </c>
      <c r="Q23" s="10">
        <f t="shared" si="2"/>
        <v>2.7750247770069376</v>
      </c>
      <c r="R23" s="3">
        <v>24</v>
      </c>
      <c r="S23" s="10">
        <v>2.2284122562674096</v>
      </c>
      <c r="T23" s="3">
        <v>52</v>
      </c>
      <c r="U23" s="10">
        <v>4.8237476808905377</v>
      </c>
      <c r="V23" s="3">
        <v>31</v>
      </c>
      <c r="W23" s="4">
        <v>3.02734375</v>
      </c>
      <c r="X23" s="3">
        <v>26</v>
      </c>
      <c r="Y23" s="24">
        <v>2.4276377217553686</v>
      </c>
      <c r="Z23" s="3">
        <v>41</v>
      </c>
      <c r="AA23" s="24">
        <v>3.9122137404580157</v>
      </c>
      <c r="AB23" s="3">
        <v>38</v>
      </c>
      <c r="AC23" s="24">
        <v>3.581526861451461</v>
      </c>
      <c r="AD23" s="3">
        <v>39</v>
      </c>
      <c r="AE23" s="24">
        <v>3.7142857142857144</v>
      </c>
      <c r="AF23" s="3">
        <v>38</v>
      </c>
      <c r="AG23" s="24">
        <v>3.8934426229508197</v>
      </c>
      <c r="AH23" s="3">
        <v>30</v>
      </c>
      <c r="AI23" s="24">
        <v>3.3860045146726865</v>
      </c>
      <c r="AJ23" s="3">
        <v>37</v>
      </c>
      <c r="AK23" s="24">
        <v>4.3023255813953494</v>
      </c>
    </row>
    <row r="24" spans="1:38" s="2" customFormat="1" ht="12" customHeight="1">
      <c r="A24" s="19" t="s">
        <v>24</v>
      </c>
      <c r="B24" s="5" t="s">
        <v>29</v>
      </c>
      <c r="C24" s="6" t="s">
        <v>30</v>
      </c>
      <c r="D24" s="5" t="s">
        <v>29</v>
      </c>
      <c r="E24" s="6" t="s">
        <v>30</v>
      </c>
      <c r="F24" s="5" t="s">
        <v>29</v>
      </c>
      <c r="G24" s="6" t="s">
        <v>30</v>
      </c>
      <c r="H24" s="5" t="s">
        <v>29</v>
      </c>
      <c r="I24" s="6" t="s">
        <v>30</v>
      </c>
      <c r="J24" s="5" t="s">
        <v>29</v>
      </c>
      <c r="K24" s="6" t="s">
        <v>30</v>
      </c>
      <c r="L24" s="5">
        <v>1</v>
      </c>
      <c r="M24" s="6">
        <v>9.3370681605975725E-2</v>
      </c>
      <c r="N24" s="5">
        <v>1</v>
      </c>
      <c r="O24" s="4">
        <f t="shared" si="1"/>
        <v>0.10183299389002036</v>
      </c>
      <c r="P24" s="5">
        <v>1</v>
      </c>
      <c r="Q24" s="10">
        <f t="shared" si="2"/>
        <v>9.9108027750247768E-2</v>
      </c>
      <c r="R24" s="5" t="s">
        <v>29</v>
      </c>
      <c r="S24" s="12" t="s">
        <v>30</v>
      </c>
      <c r="T24" s="5">
        <v>1</v>
      </c>
      <c r="U24" s="12">
        <v>9.27643784786642E-2</v>
      </c>
      <c r="V24" s="5">
        <v>3</v>
      </c>
      <c r="W24" s="6">
        <v>0.29296875</v>
      </c>
      <c r="X24" s="3">
        <v>1</v>
      </c>
      <c r="Y24" s="24">
        <v>9.3370681605975725E-2</v>
      </c>
      <c r="Z24" s="3">
        <v>3</v>
      </c>
      <c r="AA24" s="24">
        <v>0.2862595419847328</v>
      </c>
      <c r="AB24" s="3">
        <v>3</v>
      </c>
      <c r="AC24" s="24">
        <v>0.28275212064090482</v>
      </c>
      <c r="AD24" s="3">
        <v>3</v>
      </c>
      <c r="AE24" s="24">
        <v>0.2857142857142857</v>
      </c>
      <c r="AF24" s="3">
        <v>3</v>
      </c>
      <c r="AG24" s="24">
        <v>0.30737704918032788</v>
      </c>
      <c r="AH24" s="3">
        <v>3</v>
      </c>
      <c r="AI24" s="24">
        <v>0.33860045146726864</v>
      </c>
      <c r="AJ24" s="3">
        <v>5</v>
      </c>
      <c r="AK24" s="24">
        <v>0.58139534883720934</v>
      </c>
    </row>
    <row r="25" spans="1:38" s="2" customFormat="1" ht="24" customHeight="1">
      <c r="A25" s="20" t="s">
        <v>36</v>
      </c>
      <c r="B25" s="3"/>
      <c r="C25" s="4"/>
      <c r="D25" s="3"/>
      <c r="E25" s="3"/>
      <c r="F25" s="10"/>
      <c r="G25" s="3"/>
      <c r="H25" s="4"/>
      <c r="I25" s="3"/>
      <c r="J25" s="3"/>
      <c r="K25" s="10"/>
      <c r="L25" s="3"/>
      <c r="M25" s="4"/>
      <c r="N25" s="3"/>
      <c r="O25" s="3"/>
      <c r="P25" s="10"/>
      <c r="Q25" s="3"/>
      <c r="R25" s="4"/>
      <c r="S25" s="3"/>
      <c r="T25" s="3"/>
      <c r="U25" s="10"/>
      <c r="V25" s="3"/>
      <c r="W25" s="4"/>
      <c r="X25" s="3"/>
      <c r="Y25" s="24"/>
      <c r="Z25" s="3"/>
      <c r="AA25" s="24"/>
      <c r="AB25" s="3"/>
      <c r="AC25" s="24"/>
      <c r="AD25" s="3"/>
      <c r="AE25" s="24"/>
      <c r="AF25" s="3"/>
      <c r="AG25" s="24"/>
      <c r="AH25" s="3"/>
      <c r="AI25" s="24"/>
      <c r="AJ25" s="3"/>
      <c r="AK25" s="24"/>
    </row>
    <row r="26" spans="1:38" s="2" customFormat="1" ht="12" customHeight="1">
      <c r="A26" s="21" t="s">
        <v>9</v>
      </c>
      <c r="B26" s="3">
        <v>76</v>
      </c>
      <c r="C26" s="4">
        <v>5.9282371294851792</v>
      </c>
      <c r="D26" s="3">
        <v>78</v>
      </c>
      <c r="E26" s="4">
        <v>10</v>
      </c>
      <c r="F26" s="3">
        <v>111</v>
      </c>
      <c r="G26" s="4">
        <v>13.602941176470589</v>
      </c>
      <c r="H26" s="3">
        <v>234</v>
      </c>
      <c r="I26" s="4">
        <v>23.660262891809907</v>
      </c>
      <c r="J26" s="3">
        <v>328</v>
      </c>
      <c r="K26" s="4">
        <f t="shared" si="0"/>
        <v>32.832832832832828</v>
      </c>
      <c r="L26" s="3">
        <v>355</v>
      </c>
      <c r="M26" s="4">
        <v>33.146591970121378</v>
      </c>
      <c r="N26" s="3">
        <v>372</v>
      </c>
      <c r="O26" s="4">
        <f t="shared" si="1"/>
        <v>37.88187372708758</v>
      </c>
      <c r="P26" s="3">
        <v>382</v>
      </c>
      <c r="Q26" s="10">
        <f t="shared" si="2"/>
        <v>37.859266600594651</v>
      </c>
      <c r="R26" s="3">
        <v>402</v>
      </c>
      <c r="S26" s="10">
        <v>37.325905292479113</v>
      </c>
      <c r="T26" s="3">
        <v>405</v>
      </c>
      <c r="U26" s="10">
        <v>37.569573283859</v>
      </c>
      <c r="V26" s="3">
        <v>442</v>
      </c>
      <c r="W26" s="4">
        <v>43.1640625</v>
      </c>
      <c r="X26" s="3">
        <v>475</v>
      </c>
      <c r="Y26" s="24">
        <v>44.351073762838467</v>
      </c>
      <c r="Z26" s="3">
        <v>430</v>
      </c>
      <c r="AA26" s="24">
        <v>41.030534351145036</v>
      </c>
      <c r="AB26" s="3">
        <v>444</v>
      </c>
      <c r="AC26" s="24">
        <v>41.847313854853915</v>
      </c>
      <c r="AD26" s="3">
        <v>450</v>
      </c>
      <c r="AE26" s="24">
        <v>42.857142857142854</v>
      </c>
      <c r="AF26" s="3">
        <v>424</v>
      </c>
      <c r="AG26" s="24">
        <v>43.442622950819676</v>
      </c>
      <c r="AH26" s="3">
        <v>349</v>
      </c>
      <c r="AI26" s="24">
        <v>39.390519187358919</v>
      </c>
      <c r="AJ26" s="3">
        <v>356</v>
      </c>
      <c r="AK26" s="24">
        <v>41.395348837209298</v>
      </c>
      <c r="AL26" s="42"/>
    </row>
    <row r="27" spans="1:38" s="2" customFormat="1" ht="12" customHeight="1">
      <c r="A27" s="21" t="s">
        <v>10</v>
      </c>
      <c r="B27" s="3">
        <v>1168</v>
      </c>
      <c r="C27" s="4">
        <v>91.107644305772226</v>
      </c>
      <c r="D27" s="3">
        <v>663</v>
      </c>
      <c r="E27" s="4">
        <v>85</v>
      </c>
      <c r="F27" s="3">
        <v>676</v>
      </c>
      <c r="G27" s="4">
        <v>82.843137254901961</v>
      </c>
      <c r="H27" s="3">
        <v>682</v>
      </c>
      <c r="I27" s="4">
        <v>68.95854398382204</v>
      </c>
      <c r="J27" s="3">
        <v>621</v>
      </c>
      <c r="K27" s="4">
        <f t="shared" si="0"/>
        <v>62.162162162162161</v>
      </c>
      <c r="L27" s="3">
        <v>645</v>
      </c>
      <c r="M27" s="4">
        <v>60.224089635854341</v>
      </c>
      <c r="N27" s="3">
        <v>545</v>
      </c>
      <c r="O27" s="4">
        <f t="shared" si="1"/>
        <v>55.498981670061099</v>
      </c>
      <c r="P27" s="3">
        <v>573</v>
      </c>
      <c r="Q27" s="10">
        <f t="shared" si="2"/>
        <v>56.788899900891977</v>
      </c>
      <c r="R27" s="3">
        <v>602</v>
      </c>
      <c r="S27" s="10">
        <v>55.896007428040853</v>
      </c>
      <c r="T27" s="3">
        <v>597</v>
      </c>
      <c r="U27" s="10">
        <v>55.38033395176253</v>
      </c>
      <c r="V27" s="3">
        <v>532</v>
      </c>
      <c r="W27" s="4">
        <v>51.953125</v>
      </c>
      <c r="X27" s="3">
        <v>555</v>
      </c>
      <c r="Y27" s="24">
        <v>51.820728291316527</v>
      </c>
      <c r="Z27" s="3">
        <v>578</v>
      </c>
      <c r="AA27" s="24">
        <v>55.152671755725194</v>
      </c>
      <c r="AB27" s="3">
        <v>569</v>
      </c>
      <c r="AC27" s="24">
        <v>53.628652214891616</v>
      </c>
      <c r="AD27" s="3">
        <v>564</v>
      </c>
      <c r="AE27" s="24">
        <v>53.714285714285715</v>
      </c>
      <c r="AF27" s="3">
        <v>514</v>
      </c>
      <c r="AG27" s="24">
        <v>52.66393442622951</v>
      </c>
      <c r="AH27" s="3">
        <v>492</v>
      </c>
      <c r="AI27" s="24">
        <v>55.530474040632051</v>
      </c>
      <c r="AJ27" s="3">
        <v>468</v>
      </c>
      <c r="AK27" s="24">
        <v>54.418604651162795</v>
      </c>
    </row>
    <row r="28" spans="1:38" s="2" customFormat="1" ht="12" customHeight="1">
      <c r="A28" s="21" t="s">
        <v>11</v>
      </c>
      <c r="B28" s="3">
        <v>33</v>
      </c>
      <c r="C28" s="4">
        <v>2.5741029641185649</v>
      </c>
      <c r="D28" s="3">
        <v>38</v>
      </c>
      <c r="E28" s="4">
        <v>4.8717948717948714</v>
      </c>
      <c r="F28" s="3">
        <v>28</v>
      </c>
      <c r="G28" s="4">
        <v>3.4313725490196076</v>
      </c>
      <c r="H28" s="3">
        <v>72</v>
      </c>
      <c r="I28" s="4">
        <v>7.2800808897876639</v>
      </c>
      <c r="J28" s="3">
        <v>57</v>
      </c>
      <c r="K28" s="4">
        <f t="shared" si="0"/>
        <v>5.7057057057057055</v>
      </c>
      <c r="L28" s="3">
        <v>70</v>
      </c>
      <c r="M28" s="4">
        <v>6.5359477124183014</v>
      </c>
      <c r="N28" s="3">
        <v>63</v>
      </c>
      <c r="O28" s="4">
        <f t="shared" si="1"/>
        <v>6.4154786150712839</v>
      </c>
      <c r="P28" s="3">
        <v>52</v>
      </c>
      <c r="Q28" s="10">
        <f t="shared" si="2"/>
        <v>5.1536174430128838</v>
      </c>
      <c r="R28" s="3">
        <v>72</v>
      </c>
      <c r="S28" s="10">
        <v>6.6852367688022287</v>
      </c>
      <c r="T28" s="3">
        <v>74</v>
      </c>
      <c r="U28" s="10">
        <v>6.8645640074211505</v>
      </c>
      <c r="V28" s="3">
        <v>50</v>
      </c>
      <c r="W28" s="4">
        <v>4.8828125</v>
      </c>
      <c r="X28" s="3">
        <v>41</v>
      </c>
      <c r="Y28" s="24">
        <v>3.8281979458450048</v>
      </c>
      <c r="Z28" s="3">
        <v>36</v>
      </c>
      <c r="AA28" s="24">
        <v>3.4351145038167941</v>
      </c>
      <c r="AB28" s="3">
        <v>48</v>
      </c>
      <c r="AC28" s="24">
        <v>4.5240339302544772</v>
      </c>
      <c r="AD28" s="3">
        <v>34</v>
      </c>
      <c r="AE28" s="24">
        <v>3.2380952380952377</v>
      </c>
      <c r="AF28" s="3">
        <v>38</v>
      </c>
      <c r="AG28" s="24">
        <v>3.8934426229508197</v>
      </c>
      <c r="AH28" s="3">
        <v>43</v>
      </c>
      <c r="AI28" s="24">
        <v>4.8532731376975171</v>
      </c>
      <c r="AJ28" s="3">
        <v>35</v>
      </c>
      <c r="AK28" s="24">
        <v>4.0697674418604652</v>
      </c>
    </row>
    <row r="29" spans="1:38" s="2" customFormat="1" ht="12" customHeight="1">
      <c r="A29" s="21" t="s">
        <v>12</v>
      </c>
      <c r="B29" s="3">
        <v>5</v>
      </c>
      <c r="C29" s="4">
        <v>0.39001560062402496</v>
      </c>
      <c r="D29" s="3">
        <v>1</v>
      </c>
      <c r="E29" s="4">
        <v>0.12820512820512819</v>
      </c>
      <c r="F29" s="3">
        <v>1</v>
      </c>
      <c r="G29" s="4">
        <v>0.12254901960784313</v>
      </c>
      <c r="H29" s="3">
        <v>1</v>
      </c>
      <c r="I29" s="4">
        <v>0.10111223458038424</v>
      </c>
      <c r="J29" s="5" t="s">
        <v>29</v>
      </c>
      <c r="K29" s="6" t="s">
        <v>30</v>
      </c>
      <c r="L29" s="3">
        <v>1</v>
      </c>
      <c r="M29" s="4">
        <v>9.3370681605975725E-2</v>
      </c>
      <c r="N29" s="3">
        <v>2</v>
      </c>
      <c r="O29" s="4">
        <f t="shared" si="1"/>
        <v>0.20366598778004072</v>
      </c>
      <c r="P29" s="3">
        <v>2</v>
      </c>
      <c r="Q29" s="10">
        <f t="shared" si="2"/>
        <v>0.19821605550049554</v>
      </c>
      <c r="R29" s="3">
        <v>1</v>
      </c>
      <c r="S29" s="10">
        <v>9.2850510677808723E-2</v>
      </c>
      <c r="T29" s="3">
        <v>2</v>
      </c>
      <c r="U29" s="10">
        <v>0.1855287569573284</v>
      </c>
      <c r="V29" s="5" t="s">
        <v>28</v>
      </c>
      <c r="W29" s="6" t="s">
        <v>27</v>
      </c>
      <c r="X29" s="5" t="s">
        <v>28</v>
      </c>
      <c r="Y29" s="25" t="s">
        <v>30</v>
      </c>
      <c r="Z29" s="5">
        <v>4</v>
      </c>
      <c r="AA29" s="25">
        <v>0.38167938931297707</v>
      </c>
      <c r="AB29" s="5" t="s">
        <v>28</v>
      </c>
      <c r="AC29" s="25" t="s">
        <v>30</v>
      </c>
      <c r="AD29" s="5">
        <v>2</v>
      </c>
      <c r="AE29" s="24">
        <v>0.19047619047619047</v>
      </c>
      <c r="AF29" s="5" t="s">
        <v>29</v>
      </c>
      <c r="AG29" s="25" t="s">
        <v>30</v>
      </c>
      <c r="AH29" s="5">
        <v>2</v>
      </c>
      <c r="AI29" s="25">
        <v>0.22573363431151239</v>
      </c>
      <c r="AJ29" s="5">
        <v>1</v>
      </c>
      <c r="AK29" s="25">
        <v>0.11627906976744186</v>
      </c>
    </row>
    <row r="30" spans="1:38" s="2" customFormat="1" ht="12" customHeight="1">
      <c r="A30" s="22" t="s">
        <v>13</v>
      </c>
      <c r="B30" s="3">
        <f>B26+B28+B29</f>
        <v>114</v>
      </c>
      <c r="C30" s="4">
        <v>8.8923556942277688</v>
      </c>
      <c r="D30" s="3">
        <f>D26+D28+D29</f>
        <v>117</v>
      </c>
      <c r="E30" s="4">
        <v>15</v>
      </c>
      <c r="F30" s="3">
        <f>F26+F28+F29</f>
        <v>140</v>
      </c>
      <c r="G30" s="4">
        <v>17.156862745098039</v>
      </c>
      <c r="H30" s="3">
        <v>307</v>
      </c>
      <c r="I30" s="4">
        <v>31.04145601617796</v>
      </c>
      <c r="J30" s="3">
        <v>385</v>
      </c>
      <c r="K30" s="4">
        <f t="shared" si="0"/>
        <v>38.538538538538539</v>
      </c>
      <c r="L30" s="3">
        <v>426</v>
      </c>
      <c r="M30" s="4">
        <v>39.775910364145659</v>
      </c>
      <c r="N30" s="3">
        <v>437</v>
      </c>
      <c r="O30" s="4">
        <f t="shared" si="1"/>
        <v>44.501018329938901</v>
      </c>
      <c r="P30" s="3">
        <v>436</v>
      </c>
      <c r="Q30" s="10">
        <f t="shared" si="2"/>
        <v>43.21110009910803</v>
      </c>
      <c r="R30" s="3">
        <v>475</v>
      </c>
      <c r="S30" s="10">
        <v>44.103992571959147</v>
      </c>
      <c r="T30" s="3">
        <v>481</v>
      </c>
      <c r="U30" s="10">
        <v>44.619666048237477</v>
      </c>
      <c r="V30" s="5" t="s">
        <v>28</v>
      </c>
      <c r="W30" s="6" t="s">
        <v>27</v>
      </c>
      <c r="X30" s="3">
        <v>516</v>
      </c>
      <c r="Y30" s="25">
        <v>48.179271708683473</v>
      </c>
      <c r="Z30" s="3">
        <v>470</v>
      </c>
      <c r="AA30" s="25">
        <v>44.847328244274806</v>
      </c>
      <c r="AB30" s="3">
        <v>492</v>
      </c>
      <c r="AC30" s="25">
        <v>46.371347785108391</v>
      </c>
      <c r="AD30" s="3">
        <v>486</v>
      </c>
      <c r="AE30" s="24">
        <v>46.285714285714285</v>
      </c>
      <c r="AF30" s="3">
        <v>462</v>
      </c>
      <c r="AG30" s="24">
        <v>47.33606557377049</v>
      </c>
      <c r="AH30" s="3">
        <v>537</v>
      </c>
      <c r="AI30" s="24">
        <v>60.609480812641081</v>
      </c>
      <c r="AJ30" s="3">
        <v>392</v>
      </c>
      <c r="AK30" s="24">
        <v>45.581395348837212</v>
      </c>
    </row>
    <row r="31" spans="1:38" s="2" customFormat="1" ht="7.5" customHeight="1">
      <c r="A31" s="22"/>
      <c r="B31" s="3"/>
      <c r="C31" s="4"/>
      <c r="D31" s="3"/>
      <c r="E31" s="4"/>
      <c r="F31" s="3"/>
      <c r="G31" s="4"/>
      <c r="H31" s="3"/>
      <c r="I31" s="4"/>
      <c r="J31" s="4"/>
      <c r="K31" s="4"/>
      <c r="L31" s="4"/>
      <c r="M31" s="4"/>
      <c r="N31" s="4"/>
      <c r="O31" s="4"/>
      <c r="P31" s="3"/>
      <c r="Q31" s="10"/>
      <c r="R31" s="3"/>
      <c r="S31" s="10"/>
      <c r="T31" s="3"/>
      <c r="U31" s="10"/>
      <c r="V31" s="3"/>
      <c r="W31" s="4"/>
      <c r="X31" s="13"/>
      <c r="Y31" s="24"/>
      <c r="Z31" s="13"/>
      <c r="AA31" s="24"/>
      <c r="AB31" s="13"/>
      <c r="AC31" s="24"/>
      <c r="AD31" s="13"/>
      <c r="AE31" s="24"/>
      <c r="AF31" s="13"/>
      <c r="AG31" s="24"/>
      <c r="AH31" s="13"/>
      <c r="AI31" s="24"/>
      <c r="AJ31" s="13"/>
      <c r="AK31" s="24"/>
    </row>
    <row r="32" spans="1:38" s="2" customFormat="1" ht="24" customHeight="1">
      <c r="A32" s="23" t="s">
        <v>14</v>
      </c>
      <c r="B32" s="8">
        <v>25.038221530000001</v>
      </c>
      <c r="C32" s="9" t="s">
        <v>30</v>
      </c>
      <c r="D32" s="8">
        <v>26.582051280000002</v>
      </c>
      <c r="E32" s="9" t="s">
        <v>30</v>
      </c>
      <c r="F32" s="8">
        <v>27.869193154034228</v>
      </c>
      <c r="G32" s="9" t="s">
        <v>30</v>
      </c>
      <c r="H32" s="8">
        <v>29.552578359999998</v>
      </c>
      <c r="I32" s="9" t="s">
        <v>30</v>
      </c>
      <c r="J32" s="9">
        <v>30.639165009940399</v>
      </c>
      <c r="K32" s="9" t="s">
        <v>30</v>
      </c>
      <c r="L32" s="9">
        <v>30.91549953314659</v>
      </c>
      <c r="M32" s="9" t="s">
        <v>30</v>
      </c>
      <c r="N32" s="9">
        <v>30.86558045</v>
      </c>
      <c r="O32" s="9" t="s">
        <v>30</v>
      </c>
      <c r="P32" s="8">
        <v>31</v>
      </c>
      <c r="Q32" s="11" t="s">
        <v>30</v>
      </c>
      <c r="R32" s="8">
        <v>30.936397400185701</v>
      </c>
      <c r="S32" s="11" t="s">
        <v>30</v>
      </c>
      <c r="T32" s="8">
        <v>31.3766233766234</v>
      </c>
      <c r="U32" s="11" t="s">
        <v>30</v>
      </c>
      <c r="V32" s="8">
        <v>32.279345971311258</v>
      </c>
      <c r="W32" s="9" t="s">
        <v>30</v>
      </c>
      <c r="X32" s="8">
        <v>30.334267040149392</v>
      </c>
      <c r="Y32" s="27" t="s">
        <v>30</v>
      </c>
      <c r="Z32" s="8">
        <v>31.219465648855</v>
      </c>
      <c r="AA32" s="27" t="s">
        <v>30</v>
      </c>
      <c r="AB32" s="8">
        <v>31.0334590009425</v>
      </c>
      <c r="AC32" s="27" t="s">
        <v>30</v>
      </c>
      <c r="AD32" s="8">
        <v>31.3904761904762</v>
      </c>
      <c r="AE32" s="27" t="s">
        <v>30</v>
      </c>
      <c r="AF32" s="8">
        <v>30.792008196721312</v>
      </c>
      <c r="AG32" s="27" t="s">
        <v>30</v>
      </c>
      <c r="AH32" s="8">
        <v>30.636568848758465</v>
      </c>
      <c r="AI32" s="27" t="s">
        <v>30</v>
      </c>
      <c r="AJ32" s="8">
        <v>30.967441860465115</v>
      </c>
      <c r="AK32" s="27" t="s">
        <v>30</v>
      </c>
    </row>
    <row r="33" spans="1:37" s="2" customFormat="1" ht="12" customHeight="1">
      <c r="A33" s="22" t="s">
        <v>37</v>
      </c>
      <c r="B33" s="3"/>
      <c r="C33" s="6"/>
      <c r="D33" s="3"/>
      <c r="E33" s="6"/>
      <c r="F33" s="3"/>
      <c r="G33" s="6"/>
      <c r="H33" s="3"/>
      <c r="I33" s="6"/>
      <c r="J33" s="6"/>
      <c r="K33" s="6"/>
      <c r="L33" s="6"/>
      <c r="M33" s="6"/>
      <c r="N33" s="6"/>
      <c r="O33" s="6"/>
      <c r="P33" s="3"/>
      <c r="Q33" s="12"/>
      <c r="R33" s="3"/>
      <c r="S33" s="12"/>
      <c r="T33" s="3"/>
      <c r="U33" s="12"/>
      <c r="V33" s="3"/>
      <c r="W33" s="6"/>
      <c r="X33" s="13"/>
      <c r="Y33" s="24"/>
      <c r="Z33" s="13"/>
      <c r="AA33" s="24"/>
      <c r="AB33" s="13"/>
      <c r="AC33" s="24"/>
      <c r="AD33" s="13"/>
      <c r="AE33" s="24"/>
      <c r="AF33" s="13"/>
      <c r="AG33" s="24"/>
      <c r="AH33" s="13"/>
      <c r="AI33" s="24"/>
      <c r="AJ33" s="13"/>
      <c r="AK33" s="24"/>
    </row>
    <row r="34" spans="1:37" s="2" customFormat="1" ht="12" customHeight="1">
      <c r="A34" s="19" t="s">
        <v>15</v>
      </c>
      <c r="B34" s="4">
        <v>22.597637800000001</v>
      </c>
      <c r="C34" s="6" t="s">
        <v>30</v>
      </c>
      <c r="D34" s="4">
        <v>24.34463277</v>
      </c>
      <c r="E34" s="6" t="s">
        <v>30</v>
      </c>
      <c r="F34" s="4">
        <v>26.13720930232558</v>
      </c>
      <c r="G34" s="6" t="s">
        <v>30</v>
      </c>
      <c r="H34" s="4">
        <v>28.166034159999999</v>
      </c>
      <c r="I34" s="6" t="s">
        <v>30</v>
      </c>
      <c r="J34" s="6">
        <v>28.888548057259701</v>
      </c>
      <c r="K34" s="6" t="s">
        <v>30</v>
      </c>
      <c r="L34" s="6">
        <v>28.95490981963928</v>
      </c>
      <c r="M34" s="6" t="s">
        <v>30</v>
      </c>
      <c r="N34" s="6">
        <v>29.314595660749507</v>
      </c>
      <c r="O34" s="6" t="s">
        <v>30</v>
      </c>
      <c r="P34" s="4">
        <v>29.475190839694701</v>
      </c>
      <c r="Q34" s="12" t="s">
        <v>30</v>
      </c>
      <c r="R34" s="4">
        <v>29.205765407554701</v>
      </c>
      <c r="S34" s="12" t="s">
        <v>30</v>
      </c>
      <c r="T34" s="4">
        <v>29.631679389313</v>
      </c>
      <c r="U34" s="12" t="s">
        <v>30</v>
      </c>
      <c r="V34" s="4">
        <v>29.535714285714285</v>
      </c>
      <c r="W34" s="6" t="s">
        <v>30</v>
      </c>
      <c r="X34" s="4">
        <v>28.958549222797927</v>
      </c>
      <c r="Y34" s="25" t="s">
        <v>30</v>
      </c>
      <c r="Z34" s="4">
        <v>29.7322695035461</v>
      </c>
      <c r="AA34" s="25" t="s">
        <v>30</v>
      </c>
      <c r="AB34" s="4">
        <v>29.601727447216899</v>
      </c>
      <c r="AC34" s="25" t="s">
        <v>30</v>
      </c>
      <c r="AD34" s="4">
        <v>30.027102803738298</v>
      </c>
      <c r="AE34" s="25" t="s">
        <v>30</v>
      </c>
      <c r="AF34" s="4">
        <v>29.321041214750544</v>
      </c>
      <c r="AG34" s="25" t="s">
        <v>30</v>
      </c>
      <c r="AH34" s="4">
        <v>29.161637931034484</v>
      </c>
      <c r="AI34" s="25" t="s">
        <v>30</v>
      </c>
      <c r="AJ34" s="4">
        <v>29.541062801932366</v>
      </c>
      <c r="AK34" s="25" t="s">
        <v>30</v>
      </c>
    </row>
    <row r="35" spans="1:37" s="2" customFormat="1" ht="12" customHeight="1">
      <c r="A35" s="19" t="s">
        <v>16</v>
      </c>
      <c r="B35" s="4">
        <v>26.763565889999999</v>
      </c>
      <c r="C35" s="6" t="s">
        <v>30</v>
      </c>
      <c r="D35" s="4">
        <v>27.518518520000001</v>
      </c>
      <c r="E35" s="6" t="s">
        <v>30</v>
      </c>
      <c r="F35" s="4">
        <v>29.204545454545453</v>
      </c>
      <c r="G35" s="6" t="s">
        <v>30</v>
      </c>
      <c r="H35" s="4">
        <v>30.62784091</v>
      </c>
      <c r="I35" s="6" t="s">
        <v>30</v>
      </c>
      <c r="J35" s="6">
        <v>31.864508393285401</v>
      </c>
      <c r="K35" s="6" t="s">
        <v>30</v>
      </c>
      <c r="L35" s="6">
        <v>32.325806451612905</v>
      </c>
      <c r="M35" s="6" t="s">
        <v>30</v>
      </c>
      <c r="N35" s="6">
        <v>31.93888888888889</v>
      </c>
      <c r="O35" s="6" t="s">
        <v>30</v>
      </c>
      <c r="P35" s="4">
        <v>32.269230769230802</v>
      </c>
      <c r="Q35" s="12" t="s">
        <v>30</v>
      </c>
      <c r="R35" s="4">
        <v>32.033642691415302</v>
      </c>
      <c r="S35" s="12" t="s">
        <v>30</v>
      </c>
      <c r="T35" s="4">
        <v>32.540865384615401</v>
      </c>
      <c r="U35" s="12" t="s">
        <v>30</v>
      </c>
      <c r="V35" s="4">
        <v>32.470744680851062</v>
      </c>
      <c r="W35" s="6" t="s">
        <v>30</v>
      </c>
      <c r="X35" s="4">
        <v>31.584022038567493</v>
      </c>
      <c r="Y35" s="25" t="s">
        <v>30</v>
      </c>
      <c r="Z35" s="4">
        <v>32.494428969359305</v>
      </c>
      <c r="AA35" s="25" t="s">
        <v>30</v>
      </c>
      <c r="AB35" s="4">
        <v>32.086466165413498</v>
      </c>
      <c r="AC35" s="25" t="s">
        <v>30</v>
      </c>
      <c r="AD35" s="4">
        <v>32.3295739348371</v>
      </c>
      <c r="AE35" s="25" t="s">
        <v>30</v>
      </c>
      <c r="AF35" s="4">
        <v>31.695760598503739</v>
      </c>
      <c r="AG35" s="25" t="s">
        <v>30</v>
      </c>
      <c r="AH35" s="4">
        <v>32.074074074074076</v>
      </c>
      <c r="AI35" s="25" t="s">
        <v>30</v>
      </c>
      <c r="AJ35" s="4">
        <v>32.065281899109792</v>
      </c>
      <c r="AK35" s="25" t="s">
        <v>30</v>
      </c>
    </row>
    <row r="36" spans="1:37" s="2" customFormat="1" ht="12" customHeight="1">
      <c r="A36" s="19" t="s">
        <v>17</v>
      </c>
      <c r="B36" s="4">
        <v>29.431372549999999</v>
      </c>
      <c r="C36" s="6" t="s">
        <v>30</v>
      </c>
      <c r="D36" s="4">
        <v>31.333333329999999</v>
      </c>
      <c r="E36" s="6" t="s">
        <v>30</v>
      </c>
      <c r="F36" s="4">
        <v>31.574074074074073</v>
      </c>
      <c r="G36" s="6" t="s">
        <v>30</v>
      </c>
      <c r="H36" s="4">
        <v>32.680722889999998</v>
      </c>
      <c r="I36" s="6" t="s">
        <v>30</v>
      </c>
      <c r="J36" s="6">
        <v>33.739436619718298</v>
      </c>
      <c r="K36" s="6" t="s">
        <v>30</v>
      </c>
      <c r="L36" s="6">
        <v>33.614942528735632</v>
      </c>
      <c r="M36" s="6" t="s">
        <v>30</v>
      </c>
      <c r="N36" s="6">
        <v>34.510989010000003</v>
      </c>
      <c r="O36" s="6" t="s">
        <v>30</v>
      </c>
      <c r="P36" s="4">
        <v>34.0731707317073</v>
      </c>
      <c r="Q36" s="12" t="s">
        <v>30</v>
      </c>
      <c r="R36" s="4">
        <v>33.490566037735803</v>
      </c>
      <c r="S36" s="12" t="s">
        <v>30</v>
      </c>
      <c r="T36" s="4">
        <v>34.421568627451002</v>
      </c>
      <c r="U36" s="12" t="s">
        <v>30</v>
      </c>
      <c r="V36" s="4">
        <v>33.331578947368421</v>
      </c>
      <c r="W36" s="6" t="s">
        <v>30</v>
      </c>
      <c r="X36" s="4">
        <v>33.106382978723403</v>
      </c>
      <c r="Y36" s="25" t="s">
        <v>30</v>
      </c>
      <c r="Z36" s="4">
        <v>33.859550561797803</v>
      </c>
      <c r="AA36" s="25" t="s">
        <v>30</v>
      </c>
      <c r="AB36" s="4">
        <v>33.473214285714299</v>
      </c>
      <c r="AC36" s="25" t="s">
        <v>30</v>
      </c>
      <c r="AD36" s="4">
        <v>34.463855421686702</v>
      </c>
      <c r="AE36" s="25" t="s">
        <v>30</v>
      </c>
      <c r="AF36" s="4">
        <v>33.381578947368418</v>
      </c>
      <c r="AG36" s="25" t="s">
        <v>30</v>
      </c>
      <c r="AH36" s="4">
        <v>32.753424657534246</v>
      </c>
      <c r="AI36" s="25" t="s">
        <v>30</v>
      </c>
      <c r="AJ36" s="4">
        <v>32.8125</v>
      </c>
      <c r="AK36" s="25" t="s">
        <v>30</v>
      </c>
    </row>
    <row r="37" spans="1:37" s="2" customFormat="1" ht="11.25"/>
    <row r="38" spans="1:37">
      <c r="T38" s="17"/>
    </row>
    <row r="40" spans="1:37">
      <c r="F40" s="7"/>
    </row>
  </sheetData>
  <mergeCells count="18">
    <mergeCell ref="R5:S5"/>
    <mergeCell ref="V5:W5"/>
    <mergeCell ref="T5:U5"/>
    <mergeCell ref="AD5:AE5"/>
    <mergeCell ref="AJ5:AK5"/>
    <mergeCell ref="AB5:AC5"/>
    <mergeCell ref="Z5:AA5"/>
    <mergeCell ref="X5:Y5"/>
    <mergeCell ref="AH5:AI5"/>
    <mergeCell ref="AF5:AG5"/>
    <mergeCell ref="B5:C5"/>
    <mergeCell ref="D5:E5"/>
    <mergeCell ref="F5:G5"/>
    <mergeCell ref="P5:Q5"/>
    <mergeCell ref="H5:I5"/>
    <mergeCell ref="J5:K5"/>
    <mergeCell ref="L5:M5"/>
    <mergeCell ref="N5:O5"/>
  </mergeCells>
  <phoneticPr fontId="2" type="noConversion"/>
  <pageMargins left="0.78740157480314965" right="0.78740157480314965" top="0.78740157480314965" bottom="0.98425196850393704" header="0.51181102362204722" footer="0.51181102362204722"/>
  <pageSetup paperSize="9" scale="62" fitToHeight="0" orientation="landscape" r:id="rId1"/>
  <headerFooter alignWithMargins="0">
    <oddFooter>&amp;C&amp;8Město České Budějovice v číslech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0405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Honner</dc:creator>
  <cp:lastModifiedBy>Votrubová Irena</cp:lastModifiedBy>
  <cp:lastPrinted>2025-11-18T11:48:46Z</cp:lastPrinted>
  <dcterms:created xsi:type="dcterms:W3CDTF">2007-07-23T07:29:37Z</dcterms:created>
  <dcterms:modified xsi:type="dcterms:W3CDTF">2025-11-18T11:50:05Z</dcterms:modified>
</cp:coreProperties>
</file>