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Vodovody\2023\web\"/>
    </mc:Choice>
  </mc:AlternateContent>
  <bookViews>
    <workbookView xWindow="0" yWindow="0" windowWidth="27510" windowHeight="12285"/>
  </bookViews>
  <sheets>
    <sheet name="tab kanal přílo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E11" i="1"/>
  <c r="F10" i="1"/>
  <c r="E10" i="1"/>
  <c r="F9" i="1"/>
  <c r="E9" i="1"/>
  <c r="F8" i="1"/>
  <c r="E8" i="1"/>
  <c r="E7" i="1"/>
  <c r="F6" i="1"/>
  <c r="E6" i="1"/>
  <c r="F5" i="1"/>
  <c r="E5" i="1"/>
</calcChain>
</file>

<file path=xl/sharedStrings.xml><?xml version="1.0" encoding="utf-8"?>
<sst xmlns="http://schemas.openxmlformats.org/spreadsheetml/2006/main" count="43" uniqueCount="35">
  <si>
    <t>Vybrané ukazatele o kanalizacích v Jihočeském kraji</t>
  </si>
  <si>
    <t>Měřicí jednotka</t>
  </si>
  <si>
    <t>Rok</t>
  </si>
  <si>
    <t>Rozdíl
2023–2022</t>
  </si>
  <si>
    <t>Meziroční index (%)</t>
  </si>
  <si>
    <t>Obyvatelé bydlící v domech napojených na kanalizaci</t>
  </si>
  <si>
    <t>osoby</t>
  </si>
  <si>
    <t>z toho na kanalizaci s koncovou ČOV</t>
  </si>
  <si>
    <t>Podíl obyvatel bydl. v domech napoj. na kanalizaci</t>
  </si>
  <si>
    <t>%</t>
  </si>
  <si>
    <t xml:space="preserve"> x </t>
  </si>
  <si>
    <t>Délka kanalizační sítě</t>
  </si>
  <si>
    <t>km</t>
  </si>
  <si>
    <r>
      <t>Vypouštěné odpadní vody do kanalizace celkem</t>
    </r>
    <r>
      <rPr>
        <vertAlign val="superscript"/>
        <sz val="8"/>
        <rFont val="Arial"/>
        <family val="2"/>
        <charset val="238"/>
      </rPr>
      <t>2)</t>
    </r>
  </si>
  <si>
    <r>
      <t>tis. m</t>
    </r>
    <r>
      <rPr>
        <vertAlign val="superscript"/>
        <sz val="8"/>
        <rFont val="Arial"/>
        <family val="2"/>
        <charset val="238"/>
      </rPr>
      <t>3</t>
    </r>
  </si>
  <si>
    <t>Čištěné vody celkem</t>
  </si>
  <si>
    <t>Podíl čištěných odpadních vod z vod vypouštěných
do kanalizace</t>
  </si>
  <si>
    <t>Voda vypouštěná do vodních toků celkem</t>
  </si>
  <si>
    <r>
      <t>Stočné celkem</t>
    </r>
    <r>
      <rPr>
        <vertAlign val="superscript"/>
        <sz val="8"/>
        <rFont val="Arial"/>
        <family val="2"/>
        <charset val="238"/>
      </rPr>
      <t>3)</t>
    </r>
  </si>
  <si>
    <t>tis. Kč</t>
  </si>
  <si>
    <r>
      <t>Cena stočného</t>
    </r>
    <r>
      <rPr>
        <vertAlign val="superscript"/>
        <sz val="8"/>
        <rFont val="Arial"/>
        <family val="2"/>
        <charset val="238"/>
      </rPr>
      <t>3)</t>
    </r>
  </si>
  <si>
    <r>
      <t>Kč/m</t>
    </r>
    <r>
      <rPr>
        <vertAlign val="superscript"/>
        <sz val="8"/>
        <rFont val="Arial"/>
        <family val="2"/>
        <charset val="238"/>
      </rPr>
      <t>3</t>
    </r>
  </si>
  <si>
    <t>Počet ČOV celkem</t>
  </si>
  <si>
    <t>počet</t>
  </si>
  <si>
    <t>z toho mechanicko-biologických celkem</t>
  </si>
  <si>
    <t>Celková kapacita ČOV</t>
  </si>
  <si>
    <r>
      <t>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/den</t>
    </r>
  </si>
  <si>
    <t>Kaly produkované v ČOV celkem</t>
  </si>
  <si>
    <t>t sušiny</t>
  </si>
  <si>
    <t>z toho: zneškodněné přímou aplikací a rekultivací</t>
  </si>
  <si>
    <r>
      <t xml:space="preserve">     zneškodněné kompostováním</t>
    </r>
    <r>
      <rPr>
        <vertAlign val="superscript"/>
        <sz val="8"/>
        <rFont val="Arial"/>
        <family val="2"/>
        <charset val="238"/>
      </rPr>
      <t>4)</t>
    </r>
  </si>
  <si>
    <r>
      <t>1)</t>
    </r>
    <r>
      <rPr>
        <sz val="8"/>
        <rFont val="Arial"/>
        <family val="2"/>
        <charset val="238"/>
      </rPr>
      <t xml:space="preserve"> rozdíl v procentních bodech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</si>
  <si>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bez zpoplatněných srážkových vod</t>
    </r>
  </si>
  <si>
    <r>
      <t>3)</t>
    </r>
    <r>
      <rPr>
        <sz val="8"/>
        <rFont val="Arial"/>
        <family val="2"/>
        <charset val="238"/>
      </rPr>
      <t xml:space="preserve"> bez DPH</t>
    </r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</si>
  <si>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v roce 2023 přesun likvidace kalů do kompostování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</si>
</sst>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0.0_ ;\-0.0\ "/>
    <numFmt numFmtId="166" formatCode="#,##0.0_ ;\-#,##0.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Border="1"/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5" fillId="0" borderId="9" xfId="1" applyFont="1" applyFill="1" applyBorder="1" applyAlignment="1">
      <alignment horizontal="center"/>
    </xf>
    <xf numFmtId="164" fontId="5" fillId="0" borderId="9" xfId="1" applyNumberFormat="1" applyFont="1" applyFill="1" applyBorder="1"/>
    <xf numFmtId="165" fontId="5" fillId="0" borderId="0" xfId="1" applyNumberFormat="1" applyFont="1" applyFill="1"/>
    <xf numFmtId="0" fontId="5" fillId="0" borderId="0" xfId="1" applyFont="1" applyFill="1" applyBorder="1" applyAlignment="1">
      <alignment horizontal="left" indent="1"/>
    </xf>
    <xf numFmtId="0" fontId="5" fillId="0" borderId="0" xfId="1" applyFont="1" applyFill="1" applyBorder="1" applyAlignment="1">
      <alignment horizontal="left"/>
    </xf>
    <xf numFmtId="165" fontId="5" fillId="0" borderId="9" xfId="1" applyNumberFormat="1" applyFont="1" applyFill="1" applyBorder="1"/>
    <xf numFmtId="166" fontId="5" fillId="0" borderId="9" xfId="1" applyNumberFormat="1" applyFont="1" applyFill="1" applyBorder="1"/>
    <xf numFmtId="165" fontId="5" fillId="0" borderId="0" xfId="1" quotePrefix="1" applyNumberFormat="1" applyFont="1" applyFill="1" applyAlignment="1">
      <alignment horizontal="right"/>
    </xf>
    <xf numFmtId="0" fontId="5" fillId="0" borderId="0" xfId="1" applyFont="1" applyFill="1" applyBorder="1" applyAlignment="1">
      <alignment wrapText="1"/>
    </xf>
    <xf numFmtId="0" fontId="5" fillId="0" borderId="0" xfId="1" applyFont="1" applyFill="1" applyBorder="1" applyAlignment="1">
      <alignment horizontal="left" indent="3"/>
    </xf>
    <xf numFmtId="164" fontId="5" fillId="0" borderId="10" xfId="1" applyNumberFormat="1" applyFont="1" applyFill="1" applyBorder="1"/>
    <xf numFmtId="0" fontId="6" fillId="0" borderId="0" xfId="1" applyFont="1" applyFill="1" applyBorder="1" applyAlignment="1"/>
    <xf numFmtId="0" fontId="5" fillId="0" borderId="0" xfId="1" applyFont="1" applyFill="1"/>
    <xf numFmtId="0" fontId="6" fillId="0" borderId="0" xfId="1" applyFont="1" applyFill="1" applyBorder="1" applyAlignment="1">
      <alignment horizontal="left" wrapText="1"/>
    </xf>
    <xf numFmtId="0" fontId="7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6</xdr:row>
      <xdr:rowOff>9525</xdr:rowOff>
    </xdr:from>
    <xdr:to>
      <xdr:col>4</xdr:col>
      <xdr:colOff>209550</xdr:colOff>
      <xdr:row>6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05325" y="1028700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  <xdr:twoCellAnchor>
    <xdr:from>
      <xdr:col>4</xdr:col>
      <xdr:colOff>66675</xdr:colOff>
      <xdr:row>10</xdr:row>
      <xdr:rowOff>161925</xdr:rowOff>
    </xdr:from>
    <xdr:to>
      <xdr:col>4</xdr:col>
      <xdr:colOff>209550</xdr:colOff>
      <xdr:row>10</xdr:row>
      <xdr:rowOff>295275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505325" y="1943100"/>
          <a:ext cx="1428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/>
  </sheetViews>
  <sheetFormatPr defaultRowHeight="15" x14ac:dyDescent="0.25"/>
  <cols>
    <col min="1" max="1" width="38.7109375" customWidth="1"/>
    <col min="2" max="6" width="9.285156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ht="4.5" customHeight="1" thickBot="1" x14ac:dyDescent="0.3">
      <c r="A2" s="3"/>
      <c r="B2" s="3"/>
      <c r="C2" s="3"/>
      <c r="D2" s="3"/>
      <c r="E2" s="3"/>
      <c r="F2" s="3"/>
    </row>
    <row r="3" spans="1:6" ht="15" customHeight="1" x14ac:dyDescent="0.25">
      <c r="A3" s="4"/>
      <c r="B3" s="5" t="s">
        <v>1</v>
      </c>
      <c r="C3" s="5" t="s">
        <v>2</v>
      </c>
      <c r="D3" s="5"/>
      <c r="E3" s="6" t="s">
        <v>3</v>
      </c>
      <c r="F3" s="7" t="s">
        <v>4</v>
      </c>
    </row>
    <row r="4" spans="1:6" ht="15.75" thickBot="1" x14ac:dyDescent="0.3">
      <c r="A4" s="8"/>
      <c r="B4" s="9"/>
      <c r="C4" s="10">
        <v>2023</v>
      </c>
      <c r="D4" s="10">
        <v>2022</v>
      </c>
      <c r="E4" s="11"/>
      <c r="F4" s="12"/>
    </row>
    <row r="5" spans="1:6" ht="15.75" customHeight="1" x14ac:dyDescent="0.25">
      <c r="A5" s="13" t="s">
        <v>5</v>
      </c>
      <c r="B5" s="14" t="s">
        <v>6</v>
      </c>
      <c r="C5" s="15">
        <v>559884</v>
      </c>
      <c r="D5" s="15">
        <v>549124</v>
      </c>
      <c r="E5" s="15">
        <f>C5-D5</f>
        <v>10760</v>
      </c>
      <c r="F5" s="16">
        <f t="shared" ref="F5:F6" si="0">C5*100/D5</f>
        <v>101.95948456086421</v>
      </c>
    </row>
    <row r="6" spans="1:6" ht="14.45" customHeight="1" x14ac:dyDescent="0.25">
      <c r="A6" s="17" t="s">
        <v>7</v>
      </c>
      <c r="B6" s="14" t="s">
        <v>6</v>
      </c>
      <c r="C6" s="15">
        <v>529084</v>
      </c>
      <c r="D6" s="15">
        <v>517823</v>
      </c>
      <c r="E6" s="15">
        <f t="shared" ref="E6:E20" si="1">C6-D6</f>
        <v>11261</v>
      </c>
      <c r="F6" s="16">
        <f t="shared" si="0"/>
        <v>102.17468131002292</v>
      </c>
    </row>
    <row r="7" spans="1:6" x14ac:dyDescent="0.25">
      <c r="A7" s="18" t="s">
        <v>8</v>
      </c>
      <c r="B7" s="14" t="s">
        <v>9</v>
      </c>
      <c r="C7" s="19">
        <v>85.6</v>
      </c>
      <c r="D7" s="19">
        <v>86.1</v>
      </c>
      <c r="E7" s="20">
        <f t="shared" si="1"/>
        <v>-0.5</v>
      </c>
      <c r="F7" s="21" t="s">
        <v>10</v>
      </c>
    </row>
    <row r="8" spans="1:6" x14ac:dyDescent="0.25">
      <c r="A8" s="13" t="s">
        <v>11</v>
      </c>
      <c r="B8" s="14" t="s">
        <v>12</v>
      </c>
      <c r="C8" s="15">
        <v>4220</v>
      </c>
      <c r="D8" s="15">
        <v>4158</v>
      </c>
      <c r="E8" s="15">
        <f t="shared" si="1"/>
        <v>62</v>
      </c>
      <c r="F8" s="16">
        <f t="shared" ref="F8:F10" si="2">C8*100/D8</f>
        <v>101.49110149110149</v>
      </c>
    </row>
    <row r="9" spans="1:6" x14ac:dyDescent="0.25">
      <c r="A9" s="13" t="s">
        <v>13</v>
      </c>
      <c r="B9" s="14" t="s">
        <v>14</v>
      </c>
      <c r="C9" s="15">
        <v>27279</v>
      </c>
      <c r="D9" s="15">
        <v>27396</v>
      </c>
      <c r="E9" s="15">
        <f t="shared" si="1"/>
        <v>-117</v>
      </c>
      <c r="F9" s="16">
        <f t="shared" si="2"/>
        <v>99.572930354796327</v>
      </c>
    </row>
    <row r="10" spans="1:6" x14ac:dyDescent="0.25">
      <c r="A10" s="13" t="s">
        <v>15</v>
      </c>
      <c r="B10" s="14" t="s">
        <v>14</v>
      </c>
      <c r="C10" s="15">
        <v>62405</v>
      </c>
      <c r="D10" s="15">
        <v>59459</v>
      </c>
      <c r="E10" s="15">
        <f t="shared" si="1"/>
        <v>2946</v>
      </c>
      <c r="F10" s="16">
        <f t="shared" si="2"/>
        <v>104.95467464975866</v>
      </c>
    </row>
    <row r="11" spans="1:6" ht="25.5" customHeight="1" x14ac:dyDescent="0.25">
      <c r="A11" s="22" t="s">
        <v>16</v>
      </c>
      <c r="B11" s="14" t="s">
        <v>9</v>
      </c>
      <c r="C11" s="19">
        <v>96.3</v>
      </c>
      <c r="D11" s="19">
        <v>96.4</v>
      </c>
      <c r="E11" s="20">
        <f t="shared" si="1"/>
        <v>-0.10000000000000853</v>
      </c>
      <c r="F11" s="21" t="s">
        <v>10</v>
      </c>
    </row>
    <row r="12" spans="1:6" x14ac:dyDescent="0.25">
      <c r="A12" s="13" t="s">
        <v>17</v>
      </c>
      <c r="B12" s="14" t="s">
        <v>14</v>
      </c>
      <c r="C12" s="15">
        <v>64112</v>
      </c>
      <c r="D12" s="15">
        <v>61786</v>
      </c>
      <c r="E12" s="15">
        <f t="shared" si="1"/>
        <v>2326</v>
      </c>
      <c r="F12" s="16">
        <f t="shared" ref="F12:F20" si="3">C12*100/D12</f>
        <v>103.76460686886998</v>
      </c>
    </row>
    <row r="13" spans="1:6" x14ac:dyDescent="0.25">
      <c r="A13" s="13" t="s">
        <v>18</v>
      </c>
      <c r="B13" s="14" t="s">
        <v>19</v>
      </c>
      <c r="C13" s="15">
        <v>1275070</v>
      </c>
      <c r="D13" s="15">
        <v>1130187</v>
      </c>
      <c r="E13" s="15">
        <f t="shared" si="1"/>
        <v>144883</v>
      </c>
      <c r="F13" s="16">
        <f t="shared" si="3"/>
        <v>112.81938298706321</v>
      </c>
    </row>
    <row r="14" spans="1:6" x14ac:dyDescent="0.25">
      <c r="A14" s="13" t="s">
        <v>20</v>
      </c>
      <c r="B14" s="14" t="s">
        <v>21</v>
      </c>
      <c r="C14" s="19">
        <v>37.948511904761908</v>
      </c>
      <c r="D14" s="19">
        <v>33.214417962206483</v>
      </c>
      <c r="E14" s="20">
        <f t="shared" si="1"/>
        <v>4.7340939425554254</v>
      </c>
      <c r="F14" s="16">
        <f t="shared" si="3"/>
        <v>114.25312931252381</v>
      </c>
    </row>
    <row r="15" spans="1:6" x14ac:dyDescent="0.25">
      <c r="A15" s="13" t="s">
        <v>22</v>
      </c>
      <c r="B15" s="14" t="s">
        <v>23</v>
      </c>
      <c r="C15" s="15">
        <v>407</v>
      </c>
      <c r="D15" s="15">
        <v>394</v>
      </c>
      <c r="E15" s="15">
        <f t="shared" si="1"/>
        <v>13</v>
      </c>
      <c r="F15" s="16">
        <f t="shared" si="3"/>
        <v>103.29949238578681</v>
      </c>
    </row>
    <row r="16" spans="1:6" x14ac:dyDescent="0.25">
      <c r="A16" s="17" t="s">
        <v>24</v>
      </c>
      <c r="B16" s="14" t="s">
        <v>23</v>
      </c>
      <c r="C16" s="15">
        <v>402</v>
      </c>
      <c r="D16" s="15">
        <v>388</v>
      </c>
      <c r="E16" s="15">
        <f t="shared" si="1"/>
        <v>14</v>
      </c>
      <c r="F16" s="16">
        <f t="shared" si="3"/>
        <v>103.60824742268041</v>
      </c>
    </row>
    <row r="17" spans="1:6" x14ac:dyDescent="0.25">
      <c r="A17" s="18" t="s">
        <v>25</v>
      </c>
      <c r="B17" s="14" t="s">
        <v>26</v>
      </c>
      <c r="C17" s="15">
        <v>377368</v>
      </c>
      <c r="D17" s="15">
        <v>375667</v>
      </c>
      <c r="E17" s="15">
        <f t="shared" si="1"/>
        <v>1701</v>
      </c>
      <c r="F17" s="16">
        <f t="shared" si="3"/>
        <v>100.45279462928605</v>
      </c>
    </row>
    <row r="18" spans="1:6" x14ac:dyDescent="0.25">
      <c r="A18" s="13" t="s">
        <v>27</v>
      </c>
      <c r="B18" s="14" t="s">
        <v>28</v>
      </c>
      <c r="C18" s="15">
        <v>10486</v>
      </c>
      <c r="D18" s="15">
        <v>10411</v>
      </c>
      <c r="E18" s="15">
        <f t="shared" si="1"/>
        <v>75</v>
      </c>
      <c r="F18" s="16">
        <f t="shared" si="3"/>
        <v>100.7203918931899</v>
      </c>
    </row>
    <row r="19" spans="1:6" x14ac:dyDescent="0.25">
      <c r="A19" s="17" t="s">
        <v>29</v>
      </c>
      <c r="B19" s="14" t="s">
        <v>28</v>
      </c>
      <c r="C19" s="15">
        <v>5278</v>
      </c>
      <c r="D19" s="15">
        <v>5997</v>
      </c>
      <c r="E19" s="15">
        <f t="shared" si="1"/>
        <v>-719</v>
      </c>
      <c r="F19" s="16">
        <f t="shared" si="3"/>
        <v>88.010672002668002</v>
      </c>
    </row>
    <row r="20" spans="1:6" x14ac:dyDescent="0.25">
      <c r="A20" s="23" t="s">
        <v>30</v>
      </c>
      <c r="B20" s="14" t="s">
        <v>28</v>
      </c>
      <c r="C20" s="15">
        <v>4924</v>
      </c>
      <c r="D20" s="15">
        <v>618</v>
      </c>
      <c r="E20" s="15">
        <f t="shared" si="1"/>
        <v>4306</v>
      </c>
      <c r="F20" s="16">
        <f t="shared" si="3"/>
        <v>796.76375404530745</v>
      </c>
    </row>
    <row r="21" spans="1:6" ht="4.5" customHeight="1" x14ac:dyDescent="0.25">
      <c r="A21" s="2"/>
      <c r="B21" s="2"/>
      <c r="C21" s="2"/>
      <c r="D21" s="2"/>
      <c r="E21" s="24"/>
      <c r="F21" s="16"/>
    </row>
    <row r="22" spans="1:6" x14ac:dyDescent="0.25">
      <c r="A22" s="25" t="s">
        <v>31</v>
      </c>
      <c r="B22" s="2"/>
      <c r="C22" s="2"/>
      <c r="D22" s="2"/>
      <c r="E22" s="2"/>
      <c r="F22" s="2"/>
    </row>
    <row r="23" spans="1:6" x14ac:dyDescent="0.25">
      <c r="A23" s="26" t="s">
        <v>32</v>
      </c>
      <c r="B23" s="2"/>
      <c r="C23" s="2"/>
      <c r="D23" s="2"/>
      <c r="E23" s="2"/>
      <c r="F23" s="2"/>
    </row>
    <row r="24" spans="1:6" x14ac:dyDescent="0.25">
      <c r="A24" s="27" t="s">
        <v>33</v>
      </c>
      <c r="B24" s="27"/>
      <c r="C24" s="27"/>
      <c r="D24" s="27"/>
      <c r="E24" s="27"/>
      <c r="F24" s="27"/>
    </row>
    <row r="25" spans="1:6" x14ac:dyDescent="0.25">
      <c r="A25" s="28" t="s">
        <v>34</v>
      </c>
    </row>
  </sheetData>
  <mergeCells count="5">
    <mergeCell ref="A3:A4"/>
    <mergeCell ref="B3:B4"/>
    <mergeCell ref="C3:D3"/>
    <mergeCell ref="E3:E4"/>
    <mergeCell ref="F3:F4"/>
  </mergeCells>
  <pageMargins left="0.78740157480314965" right="0.78740157480314965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kanal příloha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Votrubová Irena</dc:creator>
  <cp:lastModifiedBy>Votrubová Irena</cp:lastModifiedBy>
  <dcterms:created xsi:type="dcterms:W3CDTF">2024-05-03T12:18:27Z</dcterms:created>
  <dcterms:modified xsi:type="dcterms:W3CDTF">2024-05-03T12:19:09Z</dcterms:modified>
</cp:coreProperties>
</file>