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5D831D3D-AB8D-4399-B61A-8AC3A86CFE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15" sheetId="1" r:id="rId1"/>
  </sheets>
  <definedNames>
    <definedName name="_xlnm.Print_Titles" localSheetId="0">'0415'!$3:$6</definedName>
    <definedName name="Print_Titles" localSheetId="0">'0415'!$3:$6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I77" i="1"/>
  <c r="J66" i="1"/>
  <c r="I66" i="1"/>
  <c r="J54" i="1"/>
  <c r="I54" i="1"/>
  <c r="I45" i="1" s="1"/>
  <c r="J45" i="1"/>
  <c r="J30" i="1"/>
  <c r="I30" i="1"/>
  <c r="J12" i="1" l="1"/>
  <c r="I12" i="1"/>
  <c r="I7" i="1" s="1"/>
  <c r="G30" i="1" l="1"/>
  <c r="H30" i="1"/>
  <c r="G77" i="1"/>
  <c r="H77" i="1"/>
  <c r="G66" i="1"/>
  <c r="H66" i="1"/>
  <c r="G54" i="1"/>
  <c r="H54" i="1"/>
  <c r="G45" i="1"/>
  <c r="H45" i="1"/>
  <c r="G12" i="1"/>
  <c r="H12" i="1"/>
  <c r="F77" i="1"/>
  <c r="F66" i="1"/>
  <c r="F54" i="1"/>
  <c r="F45" i="1"/>
  <c r="F30" i="1"/>
  <c r="F12" i="1"/>
  <c r="F9" i="1"/>
  <c r="G7" i="1" l="1"/>
  <c r="H7" i="1"/>
  <c r="F7" i="1"/>
</calcChain>
</file>

<file path=xl/sharedStrings.xml><?xml version="1.0" encoding="utf-8"?>
<sst xmlns="http://schemas.openxmlformats.org/spreadsheetml/2006/main" count="281" uniqueCount="183">
  <si>
    <t>České Budějovice 1</t>
  </si>
  <si>
    <t>České Budějovice-střed</t>
  </si>
  <si>
    <t>Sokolský ostrov</t>
  </si>
  <si>
    <t>České Budějovice 2</t>
  </si>
  <si>
    <t>Stromovka</t>
  </si>
  <si>
    <t>Vysoká škola</t>
  </si>
  <si>
    <t>Sídliště Šumava</t>
  </si>
  <si>
    <t>Švábův Hrádek</t>
  </si>
  <si>
    <t>U Vávrovského rybníka</t>
  </si>
  <si>
    <t>Sídliště Vltava</t>
  </si>
  <si>
    <t>Přístav</t>
  </si>
  <si>
    <t>Sídliště Máj</t>
  </si>
  <si>
    <t>České Vrbné</t>
  </si>
  <si>
    <t>České Budějovice 3</t>
  </si>
  <si>
    <t>U Pekárenské</t>
  </si>
  <si>
    <t>Zahrádky</t>
  </si>
  <si>
    <t>Kněžské Dvory</t>
  </si>
  <si>
    <t>Nemanice</t>
  </si>
  <si>
    <t>Dolní Světlíky</t>
  </si>
  <si>
    <t>Nemanický rybník</t>
  </si>
  <si>
    <t>U Čertíka</t>
  </si>
  <si>
    <t>České Budějovice 4</t>
  </si>
  <si>
    <t>Za Otýlií</t>
  </si>
  <si>
    <t>Husova kolonie</t>
  </si>
  <si>
    <t>Husova kolonie-zahrádky</t>
  </si>
  <si>
    <t>Nové Vráto</t>
  </si>
  <si>
    <t>České Budějovice 5</t>
  </si>
  <si>
    <t>Pětidomí</t>
  </si>
  <si>
    <t>U Vrbného</t>
  </si>
  <si>
    <t>Suché Vrbné</t>
  </si>
  <si>
    <t>U Dobrovodského potoka</t>
  </si>
  <si>
    <t>Pohůrka</t>
  </si>
  <si>
    <t>Kaliště</t>
  </si>
  <si>
    <t>Třebotovice</t>
  </si>
  <si>
    <t>České Budějovice 6</t>
  </si>
  <si>
    <t>Brněnské předměstí</t>
  </si>
  <si>
    <t>U Novohradské</t>
  </si>
  <si>
    <t>Havlíčkova kolonie</t>
  </si>
  <si>
    <t>U Malého jezu-U Špačků</t>
  </si>
  <si>
    <t>Mladé-Červený Dvůr</t>
  </si>
  <si>
    <t>U Špačků-za hřbitovem</t>
  </si>
  <si>
    <t>Nové Hodějovice</t>
  </si>
  <si>
    <t>České Budějovice 7</t>
  </si>
  <si>
    <t>U Matice školské</t>
  </si>
  <si>
    <t>U Malše</t>
  </si>
  <si>
    <t>Krumlovské předměstí</t>
  </si>
  <si>
    <t>Nemocnice</t>
  </si>
  <si>
    <t>Rožnov-sever</t>
  </si>
  <si>
    <t>Rožnov-jih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</si>
  <si>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</si>
  <si>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</si>
  <si>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</si>
  <si>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</si>
  <si>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</si>
  <si>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</si>
  <si>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</si>
  <si>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</si>
  <si>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</si>
  <si>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011</t>
  </si>
  <si>
    <t>064</t>
  </si>
  <si>
    <t>065</t>
  </si>
  <si>
    <t>066</t>
  </si>
  <si>
    <t>067</t>
  </si>
  <si>
    <t>068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</si>
  <si>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</si>
  <si>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</si>
  <si>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</si>
  <si>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</si>
  <si>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</si>
  <si>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</si>
  <si>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</si>
  <si>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</si>
  <si>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</si>
  <si>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</si>
  <si>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</si>
  <si>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</si>
  <si>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</si>
  <si>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</si>
  <si>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027</t>
  </si>
  <si>
    <t>026</t>
  </si>
  <si>
    <t>028</t>
  </si>
  <si>
    <t>029</t>
  </si>
  <si>
    <t>030</t>
  </si>
  <si>
    <t>031</t>
  </si>
  <si>
    <t>032</t>
  </si>
  <si>
    <t>033</t>
  </si>
  <si>
    <t>035</t>
  </si>
  <si>
    <t>036</t>
  </si>
  <si>
    <t>037</t>
  </si>
  <si>
    <t>038</t>
  </si>
  <si>
    <t>039</t>
  </si>
  <si>
    <t>040</t>
  </si>
  <si>
    <t>043</t>
  </si>
  <si>
    <t>069</t>
  </si>
  <si>
    <t>070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</si>
  <si>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</si>
  <si>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</si>
  <si>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</si>
  <si>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</si>
  <si>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</si>
  <si>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</si>
  <si>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</si>
  <si>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</si>
  <si>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</si>
  <si>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</si>
  <si>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</si>
  <si>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</si>
  <si>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</si>
  <si>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</si>
  <si>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</si>
  <si>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</si>
  <si>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</si>
  <si>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</si>
  <si>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</si>
  <si>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</si>
  <si>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073</t>
  </si>
  <si>
    <t>071</t>
  </si>
  <si>
    <t>072</t>
  </si>
  <si>
    <t>Světlík</t>
  </si>
  <si>
    <r>
      <t>Zavadilka</t>
    </r>
    <r>
      <rPr>
        <vertAlign val="superscript"/>
        <sz val="8"/>
        <rFont val="Arial"/>
        <family val="2"/>
        <charset val="238"/>
      </rPr>
      <t>2)</t>
    </r>
  </si>
  <si>
    <t xml:space="preserve"> -  </t>
  </si>
  <si>
    <t>Za Voříškovým Dvorem</t>
  </si>
  <si>
    <t>U Rozumova Dvora</t>
  </si>
  <si>
    <t>Část města, 
urbanistický obvod</t>
  </si>
  <si>
    <t>Číslo urban. obvodu</t>
  </si>
  <si>
    <t>město České Budějovice</t>
  </si>
  <si>
    <t>SLDB 2001</t>
  </si>
  <si>
    <t>SLDB 2011</t>
  </si>
  <si>
    <t>výsledky Sčítání lidu, domů a bytů</t>
  </si>
  <si>
    <t>Město celkem</t>
  </si>
  <si>
    <t>OBYVATELSTVO</t>
  </si>
  <si>
    <t xml:space="preserve">- </t>
  </si>
  <si>
    <t xml:space="preserve">. </t>
  </si>
  <si>
    <t>SLDB 2021</t>
  </si>
  <si>
    <t>SLDB 
1970</t>
  </si>
  <si>
    <t>SLDB 
1980</t>
  </si>
  <si>
    <t>SLDB 
1991</t>
  </si>
  <si>
    <t>trvalý pobyt</t>
  </si>
  <si>
    <t>obvyklý pobyt</t>
  </si>
  <si>
    <t>registro-
vaný pobyt</t>
  </si>
  <si>
    <t>Za poliklinikou</t>
  </si>
  <si>
    <t>U pražské silnice</t>
  </si>
  <si>
    <t>U rybníčků</t>
  </si>
  <si>
    <t>U nádraží</t>
  </si>
  <si>
    <t>Za potokem</t>
  </si>
  <si>
    <t>České Vrbné-obchodní zóna</t>
  </si>
  <si>
    <t>U požární zbrojnice</t>
  </si>
  <si>
    <t>Nové Vráto-průmyslový obvod</t>
  </si>
  <si>
    <t>Suché Vrbné-průmyslový obvod</t>
  </si>
  <si>
    <t xml:space="preserve">x </t>
  </si>
  <si>
    <t>U plavské silnice</t>
  </si>
  <si>
    <t>U pivovaru</t>
  </si>
  <si>
    <t>V háječku</t>
  </si>
  <si>
    <t>U nemocnice</t>
  </si>
  <si>
    <t>Za lineckou tratí</t>
  </si>
  <si>
    <t>074</t>
  </si>
  <si>
    <t>075</t>
  </si>
  <si>
    <t>076</t>
  </si>
  <si>
    <t>077</t>
  </si>
  <si>
    <r>
      <t>4.15 Vývoj počtu obyvatel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podle částí města a urbanistických obvodů </t>
    </r>
  </si>
  <si>
    <r>
      <t>Čtyři Dvory</t>
    </r>
    <r>
      <rPr>
        <vertAlign val="superscript"/>
        <sz val="8"/>
        <rFont val="Arial"/>
        <family val="2"/>
        <charset val="238"/>
      </rPr>
      <t>2)</t>
    </r>
  </si>
  <si>
    <r>
      <t>U Stromovky</t>
    </r>
    <r>
      <rPr>
        <vertAlign val="superscript"/>
        <sz val="8"/>
        <rFont val="Arial"/>
        <family val="2"/>
        <charset val="238"/>
      </rPr>
      <t>5)</t>
    </r>
  </si>
  <si>
    <r>
      <t>Haklovy Dvory</t>
    </r>
    <r>
      <rPr>
        <vertAlign val="superscript"/>
        <sz val="8"/>
        <rFont val="Arial"/>
        <family val="2"/>
        <charset val="238"/>
      </rPr>
      <t xml:space="preserve">3) </t>
    </r>
  </si>
  <si>
    <r>
      <t>Čtyři Dvory-střed</t>
    </r>
    <r>
      <rPr>
        <vertAlign val="superscript"/>
        <sz val="8"/>
        <rFont val="Arial"/>
        <family val="2"/>
        <charset val="238"/>
      </rPr>
      <t>2)</t>
    </r>
  </si>
  <si>
    <r>
      <t>Výstaviště</t>
    </r>
    <r>
      <rPr>
        <vertAlign val="superscript"/>
        <sz val="8"/>
        <rFont val="Arial"/>
        <family val="2"/>
        <charset val="238"/>
      </rPr>
      <t>5)</t>
    </r>
  </si>
  <si>
    <r>
      <t>Park Čtyři Dvory</t>
    </r>
    <r>
      <rPr>
        <vertAlign val="superscript"/>
        <sz val="8"/>
        <rFont val="Arial"/>
        <family val="2"/>
        <charset val="238"/>
      </rPr>
      <t>5)</t>
    </r>
  </si>
  <si>
    <r>
      <t>Pražské sídliště-jih</t>
    </r>
    <r>
      <rPr>
        <vertAlign val="superscript"/>
        <sz val="8"/>
        <rFont val="Arial"/>
        <family val="2"/>
        <charset val="238"/>
      </rPr>
      <t>6)</t>
    </r>
  </si>
  <si>
    <r>
      <t>Pražské sídliště-sever</t>
    </r>
    <r>
      <rPr>
        <vertAlign val="superscript"/>
        <sz val="8"/>
        <rFont val="Arial"/>
        <family val="2"/>
        <charset val="238"/>
      </rPr>
      <t>7)</t>
    </r>
  </si>
  <si>
    <r>
      <t>Lipenská-Nová</t>
    </r>
    <r>
      <rPr>
        <vertAlign val="superscript"/>
        <sz val="8"/>
        <rFont val="Arial"/>
        <family val="2"/>
        <charset val="238"/>
      </rPr>
      <t>8)</t>
    </r>
  </si>
  <si>
    <r>
      <t>Pekárenská díl 1</t>
    </r>
    <r>
      <rPr>
        <vertAlign val="superscript"/>
        <sz val="8"/>
        <rFont val="Arial"/>
        <family val="2"/>
        <charset val="238"/>
      </rPr>
      <t>9)</t>
    </r>
  </si>
  <si>
    <r>
      <t>Pekárenská díl 2</t>
    </r>
    <r>
      <rPr>
        <vertAlign val="superscript"/>
        <sz val="8"/>
        <rFont val="Arial"/>
        <family val="2"/>
        <charset val="238"/>
      </rPr>
      <t>5)</t>
    </r>
  </si>
  <si>
    <r>
      <t>Třebotovice-u Dobré Vody</t>
    </r>
    <r>
      <rPr>
        <vertAlign val="superscript"/>
        <sz val="8"/>
        <rFont val="Arial"/>
        <family val="2"/>
        <charset val="238"/>
      </rPr>
      <t>4)</t>
    </r>
  </si>
  <si>
    <r>
      <t>Nové Hodějovice-východ</t>
    </r>
    <r>
      <rPr>
        <vertAlign val="superscript"/>
        <sz val="8"/>
        <rFont val="Arial"/>
        <family val="2"/>
        <charset val="238"/>
      </rPr>
      <t>4)</t>
    </r>
  </si>
  <si>
    <r>
      <t>Nové Roudné</t>
    </r>
    <r>
      <rPr>
        <vertAlign val="superscript"/>
        <sz val="8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</si>
  <si>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údaje přepřepočteny na současnou územní strukturu města</t>
    </r>
  </si>
  <si>
    <r>
      <t xml:space="preserve">2) </t>
    </r>
    <r>
      <rPr>
        <sz val="8"/>
        <rFont val="Arial"/>
        <family val="2"/>
        <charset val="238"/>
      </rPr>
      <t>v roce 1970 byly publikovány výsledky za urbanistický obvod Čtyři Dvory, který byl později rozdělen
   na UO Čtyři Dvory a UO Čtyři Dvory-střed</t>
    </r>
  </si>
  <si>
    <r>
      <t>3)</t>
    </r>
    <r>
      <rPr>
        <sz val="8"/>
        <rFont val="Arial"/>
        <family val="2"/>
        <charset val="238"/>
      </rPr>
      <t xml:space="preserve"> v roce 1970 byly publikovány výsledky za tehdy samostatnou obec Haklovy Dvory jako celek,
   tedy včetně základních sídelních jednotek Zavadilka a Nové Dvory</t>
    </r>
  </si>
  <si>
    <r>
      <t xml:space="preserve">4) </t>
    </r>
    <r>
      <rPr>
        <sz val="8"/>
        <rFont val="Arial"/>
        <family val="2"/>
        <charset val="238"/>
      </rPr>
      <t>UO nově vytvořené v roce 2011</t>
    </r>
  </si>
  <si>
    <r>
      <t xml:space="preserve">5) </t>
    </r>
    <r>
      <rPr>
        <sz val="8"/>
        <rFont val="Arial"/>
        <family val="2"/>
        <charset val="238"/>
      </rPr>
      <t>UO nově vytvořené v roce 2021</t>
    </r>
  </si>
  <si>
    <r>
      <t xml:space="preserve">6) </t>
    </r>
    <r>
      <rPr>
        <sz val="8"/>
        <rFont val="Arial"/>
        <family val="2"/>
        <charset val="238"/>
      </rPr>
      <t>v roce 2011 UO U Hřbitova</t>
    </r>
  </si>
  <si>
    <r>
      <t>7)</t>
    </r>
    <r>
      <rPr>
        <sz val="8"/>
        <rFont val="Arial"/>
        <family val="2"/>
        <charset val="238"/>
      </rPr>
      <t xml:space="preserve"> v roce 2011 UO Sídliště Na Pražské</t>
    </r>
  </si>
  <si>
    <r>
      <t>8)</t>
    </r>
    <r>
      <rPr>
        <sz val="8"/>
        <rFont val="Arial"/>
        <family val="2"/>
        <charset val="238"/>
      </rPr>
      <t xml:space="preserve"> v roce 2011 UO Na Sadech</t>
    </r>
  </si>
  <si>
    <r>
      <t xml:space="preserve">9) </t>
    </r>
    <r>
      <rPr>
        <sz val="8"/>
        <rFont val="Arial"/>
        <family val="2"/>
        <charset val="238"/>
      </rPr>
      <t>v roce 2011 UO U Křížku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</si>
</sst>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49" fontId="5" fillId="0" borderId="1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0" xfId="0" applyNumberFormat="1" applyFont="1"/>
    <xf numFmtId="49" fontId="5" fillId="0" borderId="1" xfId="0" applyNumberFormat="1" applyFont="1" applyBorder="1" applyAlignment="1">
      <alignment horizontal="left" indent="1"/>
    </xf>
    <xf numFmtId="49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0" fontId="10" fillId="0" borderId="0" xfId="0" applyFont="1"/>
    <xf numFmtId="0" fontId="8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1" xfId="0" applyFont="1" applyBorder="1"/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64" fontId="5" fillId="0" borderId="9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49" fontId="3" fillId="0" borderId="0" xfId="0" applyNumberFormat="1" applyFont="1"/>
    <xf numFmtId="49" fontId="7" fillId="0" borderId="0" xfId="0" applyNumberFormat="1" applyFont="1"/>
    <xf numFmtId="49" fontId="3" fillId="0" borderId="0" xfId="0" applyNumberFormat="1" applyFont="1" applyAlignment="1">
      <alignment vertical="top"/>
    </xf>
    <xf numFmtId="3" fontId="8" fillId="0" borderId="0" xfId="0" applyNumberFormat="1" applyFont="1"/>
    <xf numFmtId="0" fontId="4" fillId="0" borderId="1" xfId="0" applyFont="1" applyBorder="1" applyAlignment="1">
      <alignment horizontal="left" indent="1"/>
    </xf>
    <xf numFmtId="0" fontId="4" fillId="0" borderId="7" xfId="0" applyFont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9"/>
  <sheetViews>
    <sheetView tabSelected="1" zoomScaleNormal="100" workbookViewId="0">
      <pane ySplit="6" topLeftCell="A7" activePane="bottomLeft" state="frozen"/>
      <selection pane="bottomLeft"/>
    </sheetView>
  </sheetViews>
  <sheetFormatPr defaultColWidth="10.28515625" defaultRowHeight="12.75" x14ac:dyDescent="0.2"/>
  <cols>
    <col min="1" max="1" width="24.140625" style="2" customWidth="1"/>
    <col min="2" max="2" width="5.85546875" style="27" customWidth="1"/>
    <col min="3" max="10" width="7.85546875" style="2" customWidth="1"/>
    <col min="11" max="16384" width="10.28515625" style="2"/>
  </cols>
  <sheetData>
    <row r="1" spans="1:256" ht="15.75" customHeight="1" x14ac:dyDescent="0.25">
      <c r="A1" s="19" t="s">
        <v>130</v>
      </c>
    </row>
    <row r="2" spans="1:256" ht="11.25" customHeight="1" x14ac:dyDescent="0.2"/>
    <row r="3" spans="1:256" ht="15.75" customHeight="1" x14ac:dyDescent="0.25">
      <c r="A3" s="20" t="s">
        <v>159</v>
      </c>
      <c r="B3" s="28"/>
      <c r="C3" s="10"/>
      <c r="D3" s="10"/>
      <c r="E3" s="10"/>
      <c r="F3" s="10"/>
      <c r="G3" s="10"/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3.5" customHeight="1" thickBot="1" x14ac:dyDescent="0.25">
      <c r="A4" s="13" t="s">
        <v>128</v>
      </c>
      <c r="F4" s="17"/>
      <c r="G4" s="17"/>
      <c r="H4" s="18"/>
      <c r="I4" s="18"/>
      <c r="J4" s="18" t="s">
        <v>125</v>
      </c>
    </row>
    <row r="5" spans="1:256" ht="24.75" customHeight="1" x14ac:dyDescent="0.2">
      <c r="A5" s="41" t="s">
        <v>123</v>
      </c>
      <c r="B5" s="43" t="s">
        <v>124</v>
      </c>
      <c r="C5" s="21" t="s">
        <v>134</v>
      </c>
      <c r="D5" s="21" t="s">
        <v>135</v>
      </c>
      <c r="E5" s="21" t="s">
        <v>136</v>
      </c>
      <c r="F5" s="21" t="s">
        <v>126</v>
      </c>
      <c r="G5" s="37" t="s">
        <v>127</v>
      </c>
      <c r="H5" s="38"/>
      <c r="I5" s="34" t="s">
        <v>133</v>
      </c>
      <c r="J5" s="35"/>
    </row>
    <row r="6" spans="1:256" ht="33.75" customHeight="1" thickBot="1" x14ac:dyDescent="0.25">
      <c r="A6" s="42"/>
      <c r="B6" s="44"/>
      <c r="C6" s="45" t="s">
        <v>137</v>
      </c>
      <c r="D6" s="46"/>
      <c r="E6" s="46"/>
      <c r="F6" s="42"/>
      <c r="G6" s="32" t="s">
        <v>137</v>
      </c>
      <c r="H6" s="22" t="s">
        <v>138</v>
      </c>
      <c r="I6" s="22" t="s">
        <v>139</v>
      </c>
      <c r="J6" s="22" t="s">
        <v>138</v>
      </c>
    </row>
    <row r="7" spans="1:256" ht="19.5" customHeight="1" x14ac:dyDescent="0.2">
      <c r="A7" s="14" t="s">
        <v>129</v>
      </c>
      <c r="B7" s="3"/>
      <c r="C7" s="4">
        <v>76699</v>
      </c>
      <c r="D7" s="4">
        <v>88448</v>
      </c>
      <c r="E7" s="4">
        <v>97243</v>
      </c>
      <c r="F7" s="4">
        <f>+F9+F12+F30+F45+F54+F66+F77</f>
        <v>96841</v>
      </c>
      <c r="G7" s="4">
        <f>+G9+G12+G30+G45+G54+G66+G77</f>
        <v>93166</v>
      </c>
      <c r="H7" s="24">
        <f>+H9+H12+H30+H45+H54+H66+H77</f>
        <v>93202</v>
      </c>
      <c r="I7" s="24">
        <f>I9+I12+I30+I45+I54+I66+I77</f>
        <v>101154</v>
      </c>
      <c r="J7" s="15">
        <v>95664</v>
      </c>
      <c r="M7" s="5"/>
      <c r="N7" s="5"/>
    </row>
    <row r="8" spans="1:256" ht="12.75" customHeight="1" x14ac:dyDescent="0.2">
      <c r="A8" s="14"/>
      <c r="B8" s="3"/>
      <c r="C8" s="4"/>
      <c r="D8" s="4"/>
      <c r="E8" s="4"/>
      <c r="F8" s="4"/>
      <c r="G8" s="4"/>
      <c r="H8" s="4"/>
      <c r="I8" s="4"/>
      <c r="J8" s="15"/>
      <c r="M8" s="5"/>
      <c r="N8" s="5"/>
    </row>
    <row r="9" spans="1:256" ht="15" customHeight="1" x14ac:dyDescent="0.2">
      <c r="A9" s="14" t="s">
        <v>0</v>
      </c>
      <c r="B9" s="6"/>
      <c r="C9" s="4">
        <v>3844</v>
      </c>
      <c r="D9" s="4">
        <v>2846</v>
      </c>
      <c r="E9" s="4">
        <v>2177</v>
      </c>
      <c r="F9" s="4">
        <f>+F10+F11</f>
        <v>1855</v>
      </c>
      <c r="G9" s="4">
        <v>4091</v>
      </c>
      <c r="H9" s="4">
        <v>2056</v>
      </c>
      <c r="I9" s="4">
        <v>4832</v>
      </c>
      <c r="J9" s="15">
        <v>3024</v>
      </c>
    </row>
    <row r="10" spans="1:256" x14ac:dyDescent="0.2">
      <c r="A10" s="31" t="s">
        <v>1</v>
      </c>
      <c r="B10" s="7" t="s">
        <v>49</v>
      </c>
      <c r="C10" s="8">
        <v>3832</v>
      </c>
      <c r="D10" s="8">
        <v>2827</v>
      </c>
      <c r="E10" s="8">
        <v>2164</v>
      </c>
      <c r="F10" s="8">
        <v>1845</v>
      </c>
      <c r="G10" s="8">
        <v>4081</v>
      </c>
      <c r="H10" s="8">
        <v>2050</v>
      </c>
      <c r="I10" s="8">
        <v>4828</v>
      </c>
      <c r="J10" s="16">
        <v>3018</v>
      </c>
    </row>
    <row r="11" spans="1:256" x14ac:dyDescent="0.2">
      <c r="A11" s="31" t="s">
        <v>2</v>
      </c>
      <c r="B11" s="7" t="s">
        <v>50</v>
      </c>
      <c r="C11" s="8">
        <v>12</v>
      </c>
      <c r="D11" s="8">
        <v>19</v>
      </c>
      <c r="E11" s="8">
        <v>13</v>
      </c>
      <c r="F11" s="8">
        <v>10</v>
      </c>
      <c r="G11" s="8">
        <v>10</v>
      </c>
      <c r="H11" s="8">
        <v>6</v>
      </c>
      <c r="I11" s="8">
        <v>4</v>
      </c>
      <c r="J11" s="16">
        <v>6</v>
      </c>
    </row>
    <row r="12" spans="1:256" ht="15" customHeight="1" x14ac:dyDescent="0.2">
      <c r="A12" s="14" t="s">
        <v>3</v>
      </c>
      <c r="B12" s="7"/>
      <c r="C12" s="4">
        <v>4305</v>
      </c>
      <c r="D12" s="4">
        <v>18764</v>
      </c>
      <c r="E12" s="4">
        <v>36143</v>
      </c>
      <c r="F12" s="4">
        <f>SUM(F13:F29)</f>
        <v>39592</v>
      </c>
      <c r="G12" s="4">
        <f>SUM(G13:G29)</f>
        <v>36277</v>
      </c>
      <c r="H12" s="4">
        <f>SUM(H13:H29)</f>
        <v>36359</v>
      </c>
      <c r="I12" s="4">
        <f>SUM(I13:I29)</f>
        <v>34251</v>
      </c>
      <c r="J12" s="15">
        <f>SUM(J13:J29)</f>
        <v>36041</v>
      </c>
    </row>
    <row r="13" spans="1:256" x14ac:dyDescent="0.2">
      <c r="A13" s="31" t="s">
        <v>4</v>
      </c>
      <c r="B13" s="7" t="s">
        <v>51</v>
      </c>
      <c r="C13" s="8">
        <v>117</v>
      </c>
      <c r="D13" s="8">
        <v>60</v>
      </c>
      <c r="E13" s="8">
        <v>163</v>
      </c>
      <c r="F13" s="8">
        <v>181</v>
      </c>
      <c r="G13" s="8">
        <v>409</v>
      </c>
      <c r="H13" s="8">
        <v>509</v>
      </c>
      <c r="I13" s="8">
        <v>617</v>
      </c>
      <c r="J13" s="16">
        <v>870</v>
      </c>
    </row>
    <row r="14" spans="1:256" x14ac:dyDescent="0.2">
      <c r="A14" s="31" t="s">
        <v>160</v>
      </c>
      <c r="B14" s="7" t="s">
        <v>52</v>
      </c>
      <c r="C14" s="8">
        <v>3184</v>
      </c>
      <c r="D14" s="8">
        <v>1873</v>
      </c>
      <c r="E14" s="8">
        <v>1603</v>
      </c>
      <c r="F14" s="8">
        <v>1555</v>
      </c>
      <c r="G14" s="8">
        <v>1575</v>
      </c>
      <c r="H14" s="8">
        <v>1851</v>
      </c>
      <c r="I14" s="8">
        <v>1443</v>
      </c>
      <c r="J14" s="16">
        <v>1478</v>
      </c>
    </row>
    <row r="15" spans="1:256" x14ac:dyDescent="0.2">
      <c r="A15" s="31" t="s">
        <v>161</v>
      </c>
      <c r="B15" s="7" t="s">
        <v>53</v>
      </c>
      <c r="C15" s="8" t="s">
        <v>131</v>
      </c>
      <c r="D15" s="8" t="s">
        <v>131</v>
      </c>
      <c r="E15" s="8" t="s">
        <v>131</v>
      </c>
      <c r="F15" s="8" t="s">
        <v>131</v>
      </c>
      <c r="G15" s="8">
        <v>397</v>
      </c>
      <c r="H15" s="8">
        <v>440</v>
      </c>
      <c r="I15" s="8">
        <v>809</v>
      </c>
      <c r="J15" s="16">
        <v>909</v>
      </c>
    </row>
    <row r="16" spans="1:256" x14ac:dyDescent="0.2">
      <c r="A16" s="31" t="s">
        <v>6</v>
      </c>
      <c r="B16" s="7" t="s">
        <v>54</v>
      </c>
      <c r="C16" s="8">
        <v>16</v>
      </c>
      <c r="D16" s="8">
        <v>8095</v>
      </c>
      <c r="E16" s="8">
        <v>7220</v>
      </c>
      <c r="F16" s="8">
        <v>6415</v>
      </c>
      <c r="G16" s="8">
        <v>5065</v>
      </c>
      <c r="H16" s="8">
        <v>5021</v>
      </c>
      <c r="I16" s="8">
        <v>4342</v>
      </c>
      <c r="J16" s="16">
        <v>4657</v>
      </c>
    </row>
    <row r="17" spans="1:14" x14ac:dyDescent="0.2">
      <c r="A17" s="31" t="s">
        <v>7</v>
      </c>
      <c r="B17" s="7" t="s">
        <v>55</v>
      </c>
      <c r="C17" s="8">
        <v>14</v>
      </c>
      <c r="D17" s="8">
        <v>1</v>
      </c>
      <c r="E17" s="8">
        <v>1</v>
      </c>
      <c r="F17" s="8">
        <v>1</v>
      </c>
      <c r="G17" s="8">
        <v>14</v>
      </c>
      <c r="H17" s="8">
        <v>9</v>
      </c>
      <c r="I17" s="8">
        <v>29</v>
      </c>
      <c r="J17" s="16">
        <v>25</v>
      </c>
    </row>
    <row r="18" spans="1:14" x14ac:dyDescent="0.2">
      <c r="A18" s="31" t="s">
        <v>8</v>
      </c>
      <c r="B18" s="7" t="s">
        <v>56</v>
      </c>
      <c r="C18" s="8" t="s">
        <v>131</v>
      </c>
      <c r="D18" s="8" t="s">
        <v>131</v>
      </c>
      <c r="E18" s="8" t="s">
        <v>131</v>
      </c>
      <c r="F18" s="8" t="s">
        <v>131</v>
      </c>
      <c r="G18" s="8">
        <v>101</v>
      </c>
      <c r="H18" s="8">
        <v>126</v>
      </c>
      <c r="I18" s="8" t="s">
        <v>131</v>
      </c>
      <c r="J18" s="25" t="s">
        <v>131</v>
      </c>
    </row>
    <row r="19" spans="1:14" x14ac:dyDescent="0.2">
      <c r="A19" s="31" t="s">
        <v>9</v>
      </c>
      <c r="B19" s="7" t="s">
        <v>57</v>
      </c>
      <c r="C19" s="8">
        <v>114</v>
      </c>
      <c r="D19" s="8">
        <v>6614</v>
      </c>
      <c r="E19" s="8">
        <v>12921</v>
      </c>
      <c r="F19" s="8">
        <v>11911</v>
      </c>
      <c r="G19" s="8">
        <v>10224</v>
      </c>
      <c r="H19" s="8">
        <v>9943</v>
      </c>
      <c r="I19" s="8">
        <v>9093</v>
      </c>
      <c r="J19" s="16">
        <v>9428</v>
      </c>
    </row>
    <row r="20" spans="1:14" x14ac:dyDescent="0.2">
      <c r="A20" s="31" t="s">
        <v>10</v>
      </c>
      <c r="B20" s="7" t="s">
        <v>58</v>
      </c>
      <c r="C20" s="8" t="s">
        <v>131</v>
      </c>
      <c r="D20" s="8" t="s">
        <v>131</v>
      </c>
      <c r="E20" s="8" t="s">
        <v>131</v>
      </c>
      <c r="F20" s="8" t="s">
        <v>131</v>
      </c>
      <c r="G20" s="8" t="s">
        <v>120</v>
      </c>
      <c r="H20" s="8" t="s">
        <v>120</v>
      </c>
      <c r="I20" s="8" t="s">
        <v>120</v>
      </c>
      <c r="J20" s="25" t="s">
        <v>120</v>
      </c>
    </row>
    <row r="21" spans="1:14" x14ac:dyDescent="0.2">
      <c r="A21" s="31" t="s">
        <v>162</v>
      </c>
      <c r="B21" s="7" t="s">
        <v>59</v>
      </c>
      <c r="C21" s="8">
        <v>356</v>
      </c>
      <c r="D21" s="8">
        <v>177</v>
      </c>
      <c r="E21" s="8">
        <v>101</v>
      </c>
      <c r="F21" s="8">
        <v>139</v>
      </c>
      <c r="G21" s="8">
        <v>214</v>
      </c>
      <c r="H21" s="8">
        <v>215</v>
      </c>
      <c r="I21" s="8">
        <v>237</v>
      </c>
      <c r="J21" s="16">
        <v>259</v>
      </c>
    </row>
    <row r="22" spans="1:14" x14ac:dyDescent="0.2">
      <c r="A22" s="31" t="s">
        <v>119</v>
      </c>
      <c r="B22" s="7" t="s">
        <v>60</v>
      </c>
      <c r="C22" s="8" t="s">
        <v>149</v>
      </c>
      <c r="D22" s="8">
        <v>343</v>
      </c>
      <c r="E22" s="8">
        <v>424</v>
      </c>
      <c r="F22" s="8">
        <v>419</v>
      </c>
      <c r="G22" s="8">
        <v>903</v>
      </c>
      <c r="H22" s="8">
        <v>931</v>
      </c>
      <c r="I22" s="8">
        <v>1077</v>
      </c>
      <c r="J22" s="16">
        <v>1112</v>
      </c>
    </row>
    <row r="23" spans="1:14" x14ac:dyDescent="0.2">
      <c r="A23" s="31" t="s">
        <v>163</v>
      </c>
      <c r="B23" s="7" t="s">
        <v>61</v>
      </c>
      <c r="C23" s="8" t="s">
        <v>149</v>
      </c>
      <c r="D23" s="8">
        <v>984</v>
      </c>
      <c r="E23" s="8">
        <v>575</v>
      </c>
      <c r="F23" s="8">
        <v>500</v>
      </c>
      <c r="G23" s="8">
        <v>647</v>
      </c>
      <c r="H23" s="8">
        <v>1218</v>
      </c>
      <c r="I23" s="8">
        <v>752</v>
      </c>
      <c r="J23" s="16">
        <v>1061</v>
      </c>
    </row>
    <row r="24" spans="1:14" x14ac:dyDescent="0.2">
      <c r="A24" s="31" t="s">
        <v>11</v>
      </c>
      <c r="B24" s="7" t="s">
        <v>62</v>
      </c>
      <c r="C24" s="8" t="s">
        <v>131</v>
      </c>
      <c r="D24" s="8">
        <v>15</v>
      </c>
      <c r="E24" s="8">
        <v>12481</v>
      </c>
      <c r="F24" s="8">
        <v>17733</v>
      </c>
      <c r="G24" s="8">
        <v>16106</v>
      </c>
      <c r="H24" s="8">
        <v>15355</v>
      </c>
      <c r="I24" s="8">
        <v>14629</v>
      </c>
      <c r="J24" s="16">
        <v>14784</v>
      </c>
    </row>
    <row r="25" spans="1:14" x14ac:dyDescent="0.2">
      <c r="A25" s="31" t="s">
        <v>12</v>
      </c>
      <c r="B25" s="7" t="s">
        <v>63</v>
      </c>
      <c r="C25" s="8">
        <v>219</v>
      </c>
      <c r="D25" s="8">
        <v>298</v>
      </c>
      <c r="E25" s="8">
        <v>306</v>
      </c>
      <c r="F25" s="8">
        <v>380</v>
      </c>
      <c r="G25" s="8">
        <v>488</v>
      </c>
      <c r="H25" s="8">
        <v>481</v>
      </c>
      <c r="I25" s="8">
        <v>529</v>
      </c>
      <c r="J25" s="16">
        <v>562</v>
      </c>
    </row>
    <row r="26" spans="1:14" x14ac:dyDescent="0.2">
      <c r="A26" s="31" t="s">
        <v>5</v>
      </c>
      <c r="B26" s="33" t="s">
        <v>155</v>
      </c>
      <c r="C26" s="8">
        <v>285</v>
      </c>
      <c r="D26" s="8">
        <v>304</v>
      </c>
      <c r="E26" s="8">
        <v>348</v>
      </c>
      <c r="F26" s="8">
        <v>358</v>
      </c>
      <c r="G26" s="8">
        <v>134</v>
      </c>
      <c r="H26" s="8">
        <v>260</v>
      </c>
      <c r="I26" s="8">
        <v>391</v>
      </c>
      <c r="J26" s="16">
        <v>536</v>
      </c>
    </row>
    <row r="27" spans="1:14" s="10" customFormat="1" ht="12.75" customHeight="1" x14ac:dyDescent="0.2">
      <c r="A27" s="31" t="s">
        <v>145</v>
      </c>
      <c r="B27" s="33" t="s">
        <v>156</v>
      </c>
      <c r="C27" s="8" t="s">
        <v>131</v>
      </c>
      <c r="D27" s="8" t="s">
        <v>131</v>
      </c>
      <c r="E27" s="8" t="s">
        <v>131</v>
      </c>
      <c r="F27" s="8" t="s">
        <v>131</v>
      </c>
      <c r="G27" s="8" t="s">
        <v>131</v>
      </c>
      <c r="H27" s="25" t="s">
        <v>131</v>
      </c>
      <c r="I27" s="8" t="s">
        <v>131</v>
      </c>
      <c r="J27" s="25" t="s">
        <v>131</v>
      </c>
      <c r="K27" s="30"/>
    </row>
    <row r="28" spans="1:14" x14ac:dyDescent="0.2">
      <c r="A28" s="31" t="s">
        <v>164</v>
      </c>
      <c r="B28" s="33" t="s">
        <v>157</v>
      </c>
      <c r="C28" s="8" t="s">
        <v>131</v>
      </c>
      <c r="D28" s="8" t="s">
        <v>131</v>
      </c>
      <c r="E28" s="8" t="s">
        <v>131</v>
      </c>
      <c r="F28" s="8" t="s">
        <v>131</v>
      </c>
      <c r="G28" s="8" t="s">
        <v>131</v>
      </c>
      <c r="H28" s="8" t="s">
        <v>131</v>
      </c>
      <c r="I28" s="8">
        <v>175</v>
      </c>
      <c r="J28" s="16">
        <v>190</v>
      </c>
    </row>
    <row r="29" spans="1:14" x14ac:dyDescent="0.2">
      <c r="A29" s="31" t="s">
        <v>165</v>
      </c>
      <c r="B29" s="33" t="s">
        <v>158</v>
      </c>
      <c r="C29" s="8" t="s">
        <v>131</v>
      </c>
      <c r="D29" s="8" t="s">
        <v>131</v>
      </c>
      <c r="E29" s="8" t="s">
        <v>131</v>
      </c>
      <c r="F29" s="8" t="s">
        <v>131</v>
      </c>
      <c r="G29" s="8" t="s">
        <v>131</v>
      </c>
      <c r="H29" s="8" t="s">
        <v>131</v>
      </c>
      <c r="I29" s="8">
        <v>128</v>
      </c>
      <c r="J29" s="16">
        <v>170</v>
      </c>
    </row>
    <row r="30" spans="1:14" ht="15" customHeight="1" x14ac:dyDescent="0.2">
      <c r="A30" s="14" t="s">
        <v>13</v>
      </c>
      <c r="B30" s="7"/>
      <c r="C30" s="4">
        <v>31175</v>
      </c>
      <c r="D30" s="4">
        <v>31141</v>
      </c>
      <c r="E30" s="4">
        <v>27778</v>
      </c>
      <c r="F30" s="4">
        <f>SUM(F31:F44)</f>
        <v>26266</v>
      </c>
      <c r="G30" s="4">
        <f>SUM(G31:G44)</f>
        <v>24049</v>
      </c>
      <c r="H30" s="4">
        <f>SUM(H31:H44)</f>
        <v>24657</v>
      </c>
      <c r="I30" s="4">
        <f>SUM(I31:I44)</f>
        <v>24644</v>
      </c>
      <c r="J30" s="26">
        <f>SUM(J31:J44)</f>
        <v>25568</v>
      </c>
    </row>
    <row r="31" spans="1:14" x14ac:dyDescent="0.2">
      <c r="A31" s="31" t="s">
        <v>146</v>
      </c>
      <c r="B31" s="7" t="s">
        <v>64</v>
      </c>
      <c r="C31" s="8">
        <v>3435</v>
      </c>
      <c r="D31" s="8">
        <v>3184</v>
      </c>
      <c r="E31" s="8">
        <v>2943</v>
      </c>
      <c r="F31" s="8">
        <v>2663</v>
      </c>
      <c r="G31" s="8">
        <v>2316</v>
      </c>
      <c r="H31" s="8">
        <v>2216</v>
      </c>
      <c r="I31" s="8">
        <v>2189</v>
      </c>
      <c r="J31" s="16">
        <v>2212</v>
      </c>
      <c r="M31" s="9"/>
      <c r="N31" s="9"/>
    </row>
    <row r="32" spans="1:14" x14ac:dyDescent="0.2">
      <c r="A32" s="31" t="s">
        <v>166</v>
      </c>
      <c r="B32" s="7" t="s">
        <v>65</v>
      </c>
      <c r="C32" s="8">
        <v>2940</v>
      </c>
      <c r="D32" s="8">
        <v>4608</v>
      </c>
      <c r="E32" s="8">
        <v>4002</v>
      </c>
      <c r="F32" s="8">
        <v>3647</v>
      </c>
      <c r="G32" s="8">
        <v>3279</v>
      </c>
      <c r="H32" s="8">
        <v>3335</v>
      </c>
      <c r="I32" s="8">
        <v>3219</v>
      </c>
      <c r="J32" s="16">
        <v>3415</v>
      </c>
      <c r="M32" s="9"/>
      <c r="N32" s="9"/>
    </row>
    <row r="33" spans="1:14" x14ac:dyDescent="0.2">
      <c r="A33" s="31" t="s">
        <v>167</v>
      </c>
      <c r="B33" s="7" t="s">
        <v>66</v>
      </c>
      <c r="C33" s="8">
        <v>7323</v>
      </c>
      <c r="D33" s="8">
        <v>7469</v>
      </c>
      <c r="E33" s="8">
        <v>6047</v>
      </c>
      <c r="F33" s="8">
        <v>6225</v>
      </c>
      <c r="G33" s="8">
        <v>5472</v>
      </c>
      <c r="H33" s="8">
        <v>5465</v>
      </c>
      <c r="I33" s="8">
        <v>5360</v>
      </c>
      <c r="J33" s="16">
        <v>5298</v>
      </c>
      <c r="M33" s="9"/>
      <c r="N33" s="9"/>
    </row>
    <row r="34" spans="1:14" x14ac:dyDescent="0.2">
      <c r="A34" s="31" t="s">
        <v>140</v>
      </c>
      <c r="B34" s="7" t="s">
        <v>67</v>
      </c>
      <c r="C34" s="8">
        <v>4939</v>
      </c>
      <c r="D34" s="8">
        <v>3659</v>
      </c>
      <c r="E34" s="8">
        <v>2980</v>
      </c>
      <c r="F34" s="8">
        <v>2809</v>
      </c>
      <c r="G34" s="8">
        <v>2514</v>
      </c>
      <c r="H34" s="8">
        <v>2671</v>
      </c>
      <c r="I34" s="8">
        <v>3050</v>
      </c>
      <c r="J34" s="16">
        <v>3216</v>
      </c>
      <c r="M34" s="9"/>
      <c r="N34" s="9"/>
    </row>
    <row r="35" spans="1:14" x14ac:dyDescent="0.2">
      <c r="A35" s="31" t="s">
        <v>168</v>
      </c>
      <c r="B35" s="7" t="s">
        <v>68</v>
      </c>
      <c r="C35" s="8">
        <v>4712</v>
      </c>
      <c r="D35" s="8">
        <v>4060</v>
      </c>
      <c r="E35" s="8">
        <v>3995</v>
      </c>
      <c r="F35" s="8">
        <v>3479</v>
      </c>
      <c r="G35" s="8">
        <v>3325</v>
      </c>
      <c r="H35" s="8">
        <v>3435</v>
      </c>
      <c r="I35" s="8">
        <v>3691</v>
      </c>
      <c r="J35" s="16">
        <v>4044</v>
      </c>
    </row>
    <row r="36" spans="1:14" x14ac:dyDescent="0.2">
      <c r="A36" s="31" t="s">
        <v>14</v>
      </c>
      <c r="B36" s="7" t="s">
        <v>69</v>
      </c>
      <c r="C36" s="8">
        <v>5534</v>
      </c>
      <c r="D36" s="8">
        <v>5990</v>
      </c>
      <c r="E36" s="8">
        <v>4900</v>
      </c>
      <c r="F36" s="8">
        <v>4423</v>
      </c>
      <c r="G36" s="8">
        <v>3844</v>
      </c>
      <c r="H36" s="8">
        <v>3848</v>
      </c>
      <c r="I36" s="8">
        <v>3955</v>
      </c>
      <c r="J36" s="16">
        <v>4190</v>
      </c>
      <c r="M36" s="9"/>
      <c r="N36" s="9"/>
    </row>
    <row r="37" spans="1:14" x14ac:dyDescent="0.2">
      <c r="A37" s="31" t="s">
        <v>15</v>
      </c>
      <c r="B37" s="7" t="s">
        <v>70</v>
      </c>
      <c r="C37" s="8" t="s">
        <v>131</v>
      </c>
      <c r="D37" s="8">
        <v>4</v>
      </c>
      <c r="E37" s="8" t="s">
        <v>131</v>
      </c>
      <c r="F37" s="8">
        <v>1</v>
      </c>
      <c r="G37" s="8" t="s">
        <v>120</v>
      </c>
      <c r="H37" s="8" t="s">
        <v>120</v>
      </c>
      <c r="I37" s="8">
        <v>4</v>
      </c>
      <c r="J37" s="16">
        <v>9</v>
      </c>
    </row>
    <row r="38" spans="1:14" x14ac:dyDescent="0.2">
      <c r="A38" s="31" t="s">
        <v>141</v>
      </c>
      <c r="B38" s="7" t="s">
        <v>71</v>
      </c>
      <c r="C38" s="8">
        <v>584</v>
      </c>
      <c r="D38" s="8">
        <v>437</v>
      </c>
      <c r="E38" s="8">
        <v>313</v>
      </c>
      <c r="F38" s="8">
        <v>287</v>
      </c>
      <c r="G38" s="8">
        <v>504</v>
      </c>
      <c r="H38" s="8">
        <v>526</v>
      </c>
      <c r="I38" s="8">
        <v>487</v>
      </c>
      <c r="J38" s="16">
        <v>559</v>
      </c>
      <c r="M38" s="9"/>
      <c r="N38" s="9"/>
    </row>
    <row r="39" spans="1:14" x14ac:dyDescent="0.2">
      <c r="A39" s="31" t="s">
        <v>121</v>
      </c>
      <c r="B39" s="7" t="s">
        <v>72</v>
      </c>
      <c r="C39" s="8">
        <v>3</v>
      </c>
      <c r="D39" s="8" t="s">
        <v>131</v>
      </c>
      <c r="E39" s="8" t="s">
        <v>131</v>
      </c>
      <c r="F39" s="8" t="s">
        <v>131</v>
      </c>
      <c r="G39" s="8" t="s">
        <v>120</v>
      </c>
      <c r="H39" s="8" t="s">
        <v>120</v>
      </c>
      <c r="I39" s="8" t="s">
        <v>120</v>
      </c>
      <c r="J39" s="25" t="s">
        <v>120</v>
      </c>
      <c r="M39" s="9"/>
      <c r="N39" s="9"/>
    </row>
    <row r="40" spans="1:14" x14ac:dyDescent="0.2">
      <c r="A40" s="31" t="s">
        <v>16</v>
      </c>
      <c r="B40" s="7" t="s">
        <v>73</v>
      </c>
      <c r="C40" s="8">
        <v>582</v>
      </c>
      <c r="D40" s="8">
        <v>558</v>
      </c>
      <c r="E40" s="8">
        <v>479</v>
      </c>
      <c r="F40" s="8">
        <v>503</v>
      </c>
      <c r="G40" s="8">
        <v>528</v>
      </c>
      <c r="H40" s="8">
        <v>544</v>
      </c>
      <c r="I40" s="8">
        <v>519</v>
      </c>
      <c r="J40" s="16">
        <v>543</v>
      </c>
      <c r="M40" s="9"/>
      <c r="N40" s="9"/>
    </row>
    <row r="41" spans="1:14" x14ac:dyDescent="0.2">
      <c r="A41" s="31" t="s">
        <v>17</v>
      </c>
      <c r="B41" s="7" t="s">
        <v>74</v>
      </c>
      <c r="C41" s="8">
        <v>1061</v>
      </c>
      <c r="D41" s="8">
        <v>1106</v>
      </c>
      <c r="E41" s="8">
        <v>2042</v>
      </c>
      <c r="F41" s="8">
        <v>2130</v>
      </c>
      <c r="G41" s="8">
        <v>2109</v>
      </c>
      <c r="H41" s="8">
        <v>2450</v>
      </c>
      <c r="I41" s="8">
        <v>2010</v>
      </c>
      <c r="J41" s="16">
        <v>1933</v>
      </c>
      <c r="M41" s="9"/>
      <c r="N41" s="9"/>
    </row>
    <row r="42" spans="1:14" x14ac:dyDescent="0.2">
      <c r="A42" s="31" t="s">
        <v>18</v>
      </c>
      <c r="B42" s="7" t="s">
        <v>75</v>
      </c>
      <c r="C42" s="8" t="s">
        <v>131</v>
      </c>
      <c r="D42" s="8" t="s">
        <v>131</v>
      </c>
      <c r="E42" s="8" t="s">
        <v>131</v>
      </c>
      <c r="F42" s="8" t="s">
        <v>131</v>
      </c>
      <c r="G42" s="8" t="s">
        <v>120</v>
      </c>
      <c r="H42" s="8">
        <v>3</v>
      </c>
      <c r="I42" s="8" t="s">
        <v>120</v>
      </c>
      <c r="J42" s="25" t="s">
        <v>120</v>
      </c>
      <c r="M42" s="9"/>
      <c r="N42" s="9"/>
    </row>
    <row r="43" spans="1:14" x14ac:dyDescent="0.2">
      <c r="A43" s="31" t="s">
        <v>19</v>
      </c>
      <c r="B43" s="7" t="s">
        <v>76</v>
      </c>
      <c r="C43" s="8">
        <v>23</v>
      </c>
      <c r="D43" s="8">
        <v>29</v>
      </c>
      <c r="E43" s="8">
        <v>18</v>
      </c>
      <c r="F43" s="8">
        <v>16</v>
      </c>
      <c r="G43" s="8">
        <v>16</v>
      </c>
      <c r="H43" s="8">
        <v>16</v>
      </c>
      <c r="I43" s="8">
        <v>11</v>
      </c>
      <c r="J43" s="16">
        <v>14</v>
      </c>
    </row>
    <row r="44" spans="1:14" x14ac:dyDescent="0.2">
      <c r="A44" s="31" t="s">
        <v>20</v>
      </c>
      <c r="B44" s="7" t="s">
        <v>77</v>
      </c>
      <c r="C44" s="8">
        <v>39</v>
      </c>
      <c r="D44" s="8">
        <v>37</v>
      </c>
      <c r="E44" s="8">
        <v>59</v>
      </c>
      <c r="F44" s="8">
        <v>83</v>
      </c>
      <c r="G44" s="8">
        <v>142</v>
      </c>
      <c r="H44" s="8">
        <v>148</v>
      </c>
      <c r="I44" s="8">
        <v>149</v>
      </c>
      <c r="J44" s="16">
        <v>135</v>
      </c>
      <c r="M44" s="9"/>
      <c r="N44" s="9"/>
    </row>
    <row r="45" spans="1:14" ht="15" customHeight="1" x14ac:dyDescent="0.2">
      <c r="A45" s="14" t="s">
        <v>21</v>
      </c>
      <c r="B45" s="7"/>
      <c r="C45" s="4">
        <v>2229</v>
      </c>
      <c r="D45" s="4">
        <v>1809</v>
      </c>
      <c r="E45" s="4">
        <v>1519</v>
      </c>
      <c r="F45" s="4">
        <f>SUM(F46:F52)</f>
        <v>1081</v>
      </c>
      <c r="G45" s="4">
        <f>SUM(G46:G52)</f>
        <v>1244</v>
      </c>
      <c r="H45" s="4">
        <f>SUM(H46:H52)</f>
        <v>1407</v>
      </c>
      <c r="I45" s="4">
        <f>SUM(I46:I55)</f>
        <v>9839</v>
      </c>
      <c r="J45" s="15">
        <f>SUM(J46:J55)</f>
        <v>10170</v>
      </c>
    </row>
    <row r="46" spans="1:14" x14ac:dyDescent="0.2">
      <c r="A46" s="31" t="s">
        <v>118</v>
      </c>
      <c r="B46" s="7" t="s">
        <v>79</v>
      </c>
      <c r="C46" s="8">
        <v>44</v>
      </c>
      <c r="D46" s="8">
        <v>23</v>
      </c>
      <c r="E46" s="8">
        <v>22</v>
      </c>
      <c r="F46" s="8">
        <v>32</v>
      </c>
      <c r="G46" s="8">
        <v>1</v>
      </c>
      <c r="H46" s="8">
        <v>2</v>
      </c>
      <c r="I46" s="8" t="s">
        <v>120</v>
      </c>
      <c r="J46" s="25" t="s">
        <v>120</v>
      </c>
    </row>
    <row r="47" spans="1:14" x14ac:dyDescent="0.2">
      <c r="A47" s="31" t="s">
        <v>22</v>
      </c>
      <c r="B47" s="7" t="s">
        <v>78</v>
      </c>
      <c r="C47" s="8">
        <v>4</v>
      </c>
      <c r="D47" s="8" t="s">
        <v>131</v>
      </c>
      <c r="E47" s="8">
        <v>16</v>
      </c>
      <c r="F47" s="8">
        <v>38</v>
      </c>
      <c r="G47" s="8">
        <v>32</v>
      </c>
      <c r="H47" s="8">
        <v>33</v>
      </c>
      <c r="I47" s="8">
        <v>101</v>
      </c>
      <c r="J47" s="16">
        <v>92</v>
      </c>
    </row>
    <row r="48" spans="1:14" x14ac:dyDescent="0.2">
      <c r="A48" s="31" t="s">
        <v>147</v>
      </c>
      <c r="B48" s="7" t="s">
        <v>80</v>
      </c>
      <c r="C48" s="8">
        <v>4</v>
      </c>
      <c r="D48" s="8">
        <v>44</v>
      </c>
      <c r="E48" s="8">
        <v>36</v>
      </c>
      <c r="F48" s="8">
        <v>22</v>
      </c>
      <c r="G48" s="8">
        <v>102</v>
      </c>
      <c r="H48" s="8">
        <v>180</v>
      </c>
      <c r="I48" s="8">
        <v>126</v>
      </c>
      <c r="J48" s="16">
        <v>138</v>
      </c>
    </row>
    <row r="49" spans="1:10" x14ac:dyDescent="0.2">
      <c r="A49" s="31" t="s">
        <v>122</v>
      </c>
      <c r="B49" s="7" t="s">
        <v>81</v>
      </c>
      <c r="C49" s="8">
        <v>20</v>
      </c>
      <c r="D49" s="8">
        <v>9</v>
      </c>
      <c r="E49" s="8" t="s">
        <v>131</v>
      </c>
      <c r="F49" s="8">
        <v>2</v>
      </c>
      <c r="G49" s="8">
        <v>1</v>
      </c>
      <c r="H49" s="8">
        <v>1</v>
      </c>
      <c r="I49" s="8">
        <v>37</v>
      </c>
      <c r="J49" s="16">
        <v>46</v>
      </c>
    </row>
    <row r="50" spans="1:10" x14ac:dyDescent="0.2">
      <c r="A50" s="31" t="s">
        <v>23</v>
      </c>
      <c r="B50" s="7" t="s">
        <v>82</v>
      </c>
      <c r="C50" s="8">
        <v>341</v>
      </c>
      <c r="D50" s="8">
        <v>306</v>
      </c>
      <c r="E50" s="8">
        <v>287</v>
      </c>
      <c r="F50" s="8">
        <v>286</v>
      </c>
      <c r="G50" s="8">
        <v>331</v>
      </c>
      <c r="H50" s="8">
        <v>348</v>
      </c>
      <c r="I50" s="8">
        <v>322</v>
      </c>
      <c r="J50" s="16">
        <v>341</v>
      </c>
    </row>
    <row r="51" spans="1:10" x14ac:dyDescent="0.2">
      <c r="A51" s="31" t="s">
        <v>24</v>
      </c>
      <c r="B51" s="7" t="s">
        <v>83</v>
      </c>
      <c r="C51" s="8" t="s">
        <v>131</v>
      </c>
      <c r="D51" s="8">
        <v>5</v>
      </c>
      <c r="E51" s="8">
        <v>6</v>
      </c>
      <c r="F51" s="8">
        <v>6</v>
      </c>
      <c r="G51" s="8">
        <v>34</v>
      </c>
      <c r="H51" s="8">
        <v>105</v>
      </c>
      <c r="I51" s="8">
        <v>49</v>
      </c>
      <c r="J51" s="16">
        <v>50</v>
      </c>
    </row>
    <row r="52" spans="1:10" x14ac:dyDescent="0.2">
      <c r="A52" s="31" t="s">
        <v>25</v>
      </c>
      <c r="B52" s="7" t="s">
        <v>84</v>
      </c>
      <c r="C52" s="8">
        <v>827</v>
      </c>
      <c r="D52" s="8">
        <v>687</v>
      </c>
      <c r="E52" s="8">
        <v>574</v>
      </c>
      <c r="F52" s="8">
        <v>695</v>
      </c>
      <c r="G52" s="8">
        <v>743</v>
      </c>
      <c r="H52" s="8">
        <v>738</v>
      </c>
      <c r="I52" s="8">
        <v>764</v>
      </c>
      <c r="J52" s="16">
        <v>804</v>
      </c>
    </row>
    <row r="53" spans="1:10" x14ac:dyDescent="0.2">
      <c r="A53" s="31" t="s">
        <v>169</v>
      </c>
      <c r="B53" s="7" t="s">
        <v>85</v>
      </c>
      <c r="C53" s="8">
        <v>989</v>
      </c>
      <c r="D53" s="8">
        <v>735</v>
      </c>
      <c r="E53" s="8">
        <v>578</v>
      </c>
      <c r="F53" s="8">
        <v>498</v>
      </c>
      <c r="G53" s="8">
        <v>479</v>
      </c>
      <c r="H53" s="8">
        <v>513</v>
      </c>
      <c r="I53" s="8">
        <v>450</v>
      </c>
      <c r="J53" s="16">
        <v>528</v>
      </c>
    </row>
    <row r="54" spans="1:10" ht="18" customHeight="1" x14ac:dyDescent="0.2">
      <c r="A54" s="14" t="s">
        <v>26</v>
      </c>
      <c r="B54" s="7"/>
      <c r="C54" s="4">
        <v>7608</v>
      </c>
      <c r="D54" s="4">
        <v>9253</v>
      </c>
      <c r="E54" s="4">
        <v>8041</v>
      </c>
      <c r="F54" s="4">
        <f>SUM(F56:F65)</f>
        <v>7759</v>
      </c>
      <c r="G54" s="4">
        <f>SUM(G56:G65)</f>
        <v>8024</v>
      </c>
      <c r="H54" s="4">
        <f>SUM(H56:H65)</f>
        <v>8138</v>
      </c>
      <c r="I54" s="4">
        <f>SUM(I56:I65)</f>
        <v>7990</v>
      </c>
      <c r="J54" s="26">
        <f>SUM(J56:J65)</f>
        <v>8171</v>
      </c>
    </row>
    <row r="55" spans="1:10" x14ac:dyDescent="0.2">
      <c r="A55" s="31" t="s">
        <v>170</v>
      </c>
      <c r="B55" s="7" t="s">
        <v>85</v>
      </c>
      <c r="C55" s="8" t="s">
        <v>120</v>
      </c>
      <c r="D55" s="8" t="s">
        <v>120</v>
      </c>
      <c r="E55" s="8" t="s">
        <v>120</v>
      </c>
      <c r="F55" s="8" t="s">
        <v>120</v>
      </c>
      <c r="G55" s="8" t="s">
        <v>120</v>
      </c>
      <c r="H55" s="8" t="s">
        <v>120</v>
      </c>
      <c r="I55" s="8" t="s">
        <v>120</v>
      </c>
      <c r="J55" s="16" t="s">
        <v>120</v>
      </c>
    </row>
    <row r="56" spans="1:10" x14ac:dyDescent="0.2">
      <c r="A56" s="31" t="s">
        <v>148</v>
      </c>
      <c r="B56" s="7" t="s">
        <v>86</v>
      </c>
      <c r="C56" s="8">
        <v>204</v>
      </c>
      <c r="D56" s="8">
        <v>212</v>
      </c>
      <c r="E56" s="8">
        <v>369</v>
      </c>
      <c r="F56" s="8">
        <v>342</v>
      </c>
      <c r="G56" s="8">
        <v>456</v>
      </c>
      <c r="H56" s="8">
        <v>462</v>
      </c>
      <c r="I56" s="8">
        <v>479</v>
      </c>
      <c r="J56" s="16">
        <v>475</v>
      </c>
    </row>
    <row r="57" spans="1:10" x14ac:dyDescent="0.2">
      <c r="A57" s="31" t="s">
        <v>27</v>
      </c>
      <c r="B57" s="7" t="s">
        <v>87</v>
      </c>
      <c r="C57" s="8">
        <v>3178</v>
      </c>
      <c r="D57" s="8">
        <v>3248</v>
      </c>
      <c r="E57" s="8">
        <v>2846</v>
      </c>
      <c r="F57" s="8">
        <v>2765</v>
      </c>
      <c r="G57" s="8">
        <v>2655</v>
      </c>
      <c r="H57" s="8">
        <v>2829</v>
      </c>
      <c r="I57" s="8">
        <v>2539</v>
      </c>
      <c r="J57" s="16">
        <v>2675</v>
      </c>
    </row>
    <row r="58" spans="1:10" x14ac:dyDescent="0.2">
      <c r="A58" s="31" t="s">
        <v>28</v>
      </c>
      <c r="B58" s="7" t="s">
        <v>88</v>
      </c>
      <c r="C58" s="8">
        <v>7</v>
      </c>
      <c r="D58" s="8">
        <v>112</v>
      </c>
      <c r="E58" s="8">
        <v>96</v>
      </c>
      <c r="F58" s="8">
        <v>87</v>
      </c>
      <c r="G58" s="8">
        <v>255</v>
      </c>
      <c r="H58" s="8">
        <v>238</v>
      </c>
      <c r="I58" s="8">
        <v>295</v>
      </c>
      <c r="J58" s="16">
        <v>296</v>
      </c>
    </row>
    <row r="59" spans="1:10" x14ac:dyDescent="0.2">
      <c r="A59" s="31" t="s">
        <v>29</v>
      </c>
      <c r="B59" s="7" t="s">
        <v>89</v>
      </c>
      <c r="C59" s="8">
        <v>3507</v>
      </c>
      <c r="D59" s="8">
        <v>4917</v>
      </c>
      <c r="E59" s="8">
        <v>4008</v>
      </c>
      <c r="F59" s="8">
        <v>3685</v>
      </c>
      <c r="G59" s="8">
        <v>3343</v>
      </c>
      <c r="H59" s="8">
        <v>3286</v>
      </c>
      <c r="I59" s="8">
        <v>3274</v>
      </c>
      <c r="J59" s="16">
        <v>3295</v>
      </c>
    </row>
    <row r="60" spans="1:10" x14ac:dyDescent="0.2">
      <c r="A60" s="31" t="s">
        <v>30</v>
      </c>
      <c r="B60" s="7" t="s">
        <v>90</v>
      </c>
      <c r="C60" s="8">
        <v>15</v>
      </c>
      <c r="D60" s="8">
        <v>2</v>
      </c>
      <c r="E60" s="8">
        <v>2</v>
      </c>
      <c r="F60" s="8">
        <v>105</v>
      </c>
      <c r="G60" s="8">
        <v>471</v>
      </c>
      <c r="H60" s="8">
        <v>505</v>
      </c>
      <c r="I60" s="8">
        <v>531</v>
      </c>
      <c r="J60" s="16">
        <v>562</v>
      </c>
    </row>
    <row r="61" spans="1:10" x14ac:dyDescent="0.2">
      <c r="A61" s="31" t="s">
        <v>31</v>
      </c>
      <c r="B61" s="7" t="s">
        <v>91</v>
      </c>
      <c r="C61" s="8">
        <v>391</v>
      </c>
      <c r="D61" s="8">
        <v>471</v>
      </c>
      <c r="E61" s="8">
        <v>439</v>
      </c>
      <c r="F61" s="8">
        <v>446</v>
      </c>
      <c r="G61" s="8">
        <v>435</v>
      </c>
      <c r="H61" s="8">
        <v>422</v>
      </c>
      <c r="I61" s="8">
        <v>447</v>
      </c>
      <c r="J61" s="16">
        <v>429</v>
      </c>
    </row>
    <row r="62" spans="1:10" x14ac:dyDescent="0.2">
      <c r="A62" s="31" t="s">
        <v>142</v>
      </c>
      <c r="B62" s="7" t="s">
        <v>92</v>
      </c>
      <c r="C62" s="8" t="s">
        <v>131</v>
      </c>
      <c r="D62" s="8">
        <v>6</v>
      </c>
      <c r="E62" s="8" t="s">
        <v>131</v>
      </c>
      <c r="F62" s="8">
        <v>4</v>
      </c>
      <c r="G62" s="8">
        <v>3</v>
      </c>
      <c r="H62" s="8">
        <v>3</v>
      </c>
      <c r="I62" s="8">
        <v>2</v>
      </c>
      <c r="J62" s="16">
        <v>2</v>
      </c>
    </row>
    <row r="63" spans="1:10" x14ac:dyDescent="0.2">
      <c r="A63" s="31" t="s">
        <v>32</v>
      </c>
      <c r="B63" s="7" t="s">
        <v>93</v>
      </c>
      <c r="C63" s="8">
        <v>91</v>
      </c>
      <c r="D63" s="8">
        <v>84</v>
      </c>
      <c r="E63" s="8">
        <v>61</v>
      </c>
      <c r="F63" s="8">
        <v>63</v>
      </c>
      <c r="G63" s="8">
        <v>89</v>
      </c>
      <c r="H63" s="8">
        <v>87</v>
      </c>
      <c r="I63" s="8">
        <v>99</v>
      </c>
      <c r="J63" s="16">
        <v>104</v>
      </c>
    </row>
    <row r="64" spans="1:10" x14ac:dyDescent="0.2">
      <c r="A64" s="31" t="s">
        <v>33</v>
      </c>
      <c r="B64" s="7" t="s">
        <v>94</v>
      </c>
      <c r="C64" s="8">
        <v>215</v>
      </c>
      <c r="D64" s="8">
        <v>201</v>
      </c>
      <c r="E64" s="8">
        <v>220</v>
      </c>
      <c r="F64" s="8">
        <v>262</v>
      </c>
      <c r="G64" s="8">
        <v>173</v>
      </c>
      <c r="H64" s="8">
        <v>171</v>
      </c>
      <c r="I64" s="8">
        <v>179</v>
      </c>
      <c r="J64" s="16">
        <v>187</v>
      </c>
    </row>
    <row r="65" spans="1:10" x14ac:dyDescent="0.2">
      <c r="A65" s="31" t="s">
        <v>171</v>
      </c>
      <c r="B65" s="7" t="s">
        <v>116</v>
      </c>
      <c r="C65" s="8" t="s">
        <v>132</v>
      </c>
      <c r="D65" s="8" t="s">
        <v>132</v>
      </c>
      <c r="E65" s="8" t="s">
        <v>132</v>
      </c>
      <c r="F65" s="8" t="s">
        <v>132</v>
      </c>
      <c r="G65" s="8">
        <v>144</v>
      </c>
      <c r="H65" s="8">
        <v>135</v>
      </c>
      <c r="I65" s="8">
        <v>145</v>
      </c>
      <c r="J65" s="16">
        <v>146</v>
      </c>
    </row>
    <row r="66" spans="1:10" ht="15" customHeight="1" x14ac:dyDescent="0.2">
      <c r="A66" s="14" t="s">
        <v>34</v>
      </c>
      <c r="B66" s="7"/>
      <c r="C66" s="4">
        <v>11930</v>
      </c>
      <c r="D66" s="4">
        <v>10293</v>
      </c>
      <c r="E66" s="4">
        <v>9093</v>
      </c>
      <c r="F66" s="4">
        <f>SUM(F67:F76)</f>
        <v>8639</v>
      </c>
      <c r="G66" s="4">
        <f>SUM(G67:G76)</f>
        <v>8165</v>
      </c>
      <c r="H66" s="4">
        <f>SUM(H67:H76)</f>
        <v>8853</v>
      </c>
      <c r="I66" s="4">
        <f>SUM(I67:I76)</f>
        <v>8365</v>
      </c>
      <c r="J66" s="26">
        <f>SUM(J67:J76)</f>
        <v>8839</v>
      </c>
    </row>
    <row r="67" spans="1:10" x14ac:dyDescent="0.2">
      <c r="A67" s="31" t="s">
        <v>35</v>
      </c>
      <c r="B67" s="7" t="s">
        <v>95</v>
      </c>
      <c r="C67" s="8">
        <v>5046</v>
      </c>
      <c r="D67" s="8">
        <v>3912</v>
      </c>
      <c r="E67" s="8">
        <v>3363</v>
      </c>
      <c r="F67" s="8">
        <v>2858</v>
      </c>
      <c r="G67" s="8">
        <v>2405</v>
      </c>
      <c r="H67" s="8">
        <v>2880</v>
      </c>
      <c r="I67" s="8">
        <v>2329</v>
      </c>
      <c r="J67" s="16">
        <v>2564</v>
      </c>
    </row>
    <row r="68" spans="1:10" x14ac:dyDescent="0.2">
      <c r="A68" s="31" t="s">
        <v>143</v>
      </c>
      <c r="B68" s="7" t="s">
        <v>96</v>
      </c>
      <c r="C68" s="8" t="s">
        <v>131</v>
      </c>
      <c r="D68" s="8">
        <v>15</v>
      </c>
      <c r="E68" s="8">
        <v>11</v>
      </c>
      <c r="F68" s="8">
        <v>16</v>
      </c>
      <c r="G68" s="8">
        <v>27</v>
      </c>
      <c r="H68" s="8">
        <v>22</v>
      </c>
      <c r="I68" s="8">
        <v>11</v>
      </c>
      <c r="J68" s="16">
        <v>9</v>
      </c>
    </row>
    <row r="69" spans="1:10" x14ac:dyDescent="0.2">
      <c r="A69" s="31" t="s">
        <v>36</v>
      </c>
      <c r="B69" s="7" t="s">
        <v>97</v>
      </c>
      <c r="C69" s="8">
        <v>437</v>
      </c>
      <c r="D69" s="8">
        <v>264</v>
      </c>
      <c r="E69" s="8">
        <v>212</v>
      </c>
      <c r="F69" s="8">
        <v>211</v>
      </c>
      <c r="G69" s="8">
        <v>191</v>
      </c>
      <c r="H69" s="8">
        <v>185</v>
      </c>
      <c r="I69" s="8">
        <v>283</v>
      </c>
      <c r="J69" s="16">
        <v>342</v>
      </c>
    </row>
    <row r="70" spans="1:10" x14ac:dyDescent="0.2">
      <c r="A70" s="31" t="s">
        <v>37</v>
      </c>
      <c r="B70" s="7" t="s">
        <v>98</v>
      </c>
      <c r="C70" s="8">
        <v>4018</v>
      </c>
      <c r="D70" s="8">
        <v>3612</v>
      </c>
      <c r="E70" s="8">
        <v>3150</v>
      </c>
      <c r="F70" s="8">
        <v>2850</v>
      </c>
      <c r="G70" s="8">
        <v>2589</v>
      </c>
      <c r="H70" s="8">
        <v>2611</v>
      </c>
      <c r="I70" s="8">
        <v>2419</v>
      </c>
      <c r="J70" s="16">
        <v>2503</v>
      </c>
    </row>
    <row r="71" spans="1:10" x14ac:dyDescent="0.2">
      <c r="A71" s="31" t="s">
        <v>38</v>
      </c>
      <c r="B71" s="7" t="s">
        <v>99</v>
      </c>
      <c r="C71" s="8" t="s">
        <v>131</v>
      </c>
      <c r="D71" s="8">
        <v>14</v>
      </c>
      <c r="E71" s="8">
        <v>2</v>
      </c>
      <c r="F71" s="8">
        <v>3</v>
      </c>
      <c r="G71" s="8">
        <v>2</v>
      </c>
      <c r="H71" s="8">
        <v>4</v>
      </c>
      <c r="I71" s="8">
        <v>3</v>
      </c>
      <c r="J71" s="16">
        <v>4</v>
      </c>
    </row>
    <row r="72" spans="1:10" x14ac:dyDescent="0.2">
      <c r="A72" s="31" t="s">
        <v>39</v>
      </c>
      <c r="B72" s="7" t="s">
        <v>100</v>
      </c>
      <c r="C72" s="8">
        <v>1479</v>
      </c>
      <c r="D72" s="8">
        <v>1443</v>
      </c>
      <c r="E72" s="8">
        <v>1372</v>
      </c>
      <c r="F72" s="8">
        <v>1690</v>
      </c>
      <c r="G72" s="8">
        <v>1668</v>
      </c>
      <c r="H72" s="8">
        <v>1732</v>
      </c>
      <c r="I72" s="8">
        <v>1691</v>
      </c>
      <c r="J72" s="16">
        <v>1726</v>
      </c>
    </row>
    <row r="73" spans="1:10" x14ac:dyDescent="0.2">
      <c r="A73" s="31" t="s">
        <v>40</v>
      </c>
      <c r="B73" s="7" t="s">
        <v>101</v>
      </c>
      <c r="C73" s="8" t="s">
        <v>131</v>
      </c>
      <c r="D73" s="8" t="s">
        <v>131</v>
      </c>
      <c r="E73" s="8">
        <v>76</v>
      </c>
      <c r="F73" s="8">
        <v>83</v>
      </c>
      <c r="G73" s="8">
        <v>251</v>
      </c>
      <c r="H73" s="8">
        <v>262</v>
      </c>
      <c r="I73" s="8">
        <v>355</v>
      </c>
      <c r="J73" s="16">
        <v>388</v>
      </c>
    </row>
    <row r="74" spans="1:10" x14ac:dyDescent="0.2">
      <c r="A74" s="31" t="s">
        <v>41</v>
      </c>
      <c r="B74" s="7" t="s">
        <v>102</v>
      </c>
      <c r="C74" s="8">
        <v>852</v>
      </c>
      <c r="D74" s="8">
        <v>927</v>
      </c>
      <c r="E74" s="8">
        <v>826</v>
      </c>
      <c r="F74" s="8">
        <v>845</v>
      </c>
      <c r="G74" s="8">
        <v>860</v>
      </c>
      <c r="H74" s="8">
        <v>839</v>
      </c>
      <c r="I74" s="8">
        <v>855</v>
      </c>
      <c r="J74" s="16">
        <v>852</v>
      </c>
    </row>
    <row r="75" spans="1:10" x14ac:dyDescent="0.2">
      <c r="A75" s="31" t="s">
        <v>144</v>
      </c>
      <c r="B75" s="7" t="s">
        <v>103</v>
      </c>
      <c r="C75" s="8">
        <v>98</v>
      </c>
      <c r="D75" s="8">
        <v>106</v>
      </c>
      <c r="E75" s="8">
        <v>81</v>
      </c>
      <c r="F75" s="8">
        <v>83</v>
      </c>
      <c r="G75" s="8">
        <v>129</v>
      </c>
      <c r="H75" s="8">
        <v>270</v>
      </c>
      <c r="I75" s="8">
        <v>352</v>
      </c>
      <c r="J75" s="16">
        <v>384</v>
      </c>
    </row>
    <row r="76" spans="1:10" x14ac:dyDescent="0.2">
      <c r="A76" s="31" t="s">
        <v>172</v>
      </c>
      <c r="B76" s="7" t="s">
        <v>117</v>
      </c>
      <c r="C76" s="8" t="s">
        <v>131</v>
      </c>
      <c r="D76" s="8" t="s">
        <v>131</v>
      </c>
      <c r="E76" s="8" t="s">
        <v>131</v>
      </c>
      <c r="F76" s="8" t="s">
        <v>131</v>
      </c>
      <c r="G76" s="8">
        <v>43</v>
      </c>
      <c r="H76" s="8">
        <v>48</v>
      </c>
      <c r="I76" s="8">
        <v>67</v>
      </c>
      <c r="J76" s="16">
        <v>67</v>
      </c>
    </row>
    <row r="77" spans="1:10" ht="15" customHeight="1" x14ac:dyDescent="0.2">
      <c r="A77" s="14" t="s">
        <v>42</v>
      </c>
      <c r="B77" s="7"/>
      <c r="C77" s="4">
        <v>15608</v>
      </c>
      <c r="D77" s="4">
        <v>14342</v>
      </c>
      <c r="E77" s="4">
        <v>12492</v>
      </c>
      <c r="F77" s="4">
        <f>SUM(F78:F89)</f>
        <v>11649</v>
      </c>
      <c r="G77" s="4">
        <f>SUM(G78:G89)</f>
        <v>11316</v>
      </c>
      <c r="H77" s="4">
        <f>SUM(H78:H89)</f>
        <v>11732</v>
      </c>
      <c r="I77" s="4">
        <f>SUM(I78:I89)</f>
        <v>11233</v>
      </c>
      <c r="J77" s="26">
        <f>SUM(J78:J89)</f>
        <v>12022</v>
      </c>
    </row>
    <row r="78" spans="1:10" x14ac:dyDescent="0.2">
      <c r="A78" s="31" t="s">
        <v>152</v>
      </c>
      <c r="B78" s="7" t="s">
        <v>104</v>
      </c>
      <c r="C78" s="8">
        <v>288</v>
      </c>
      <c r="D78" s="8">
        <v>67</v>
      </c>
      <c r="E78" s="8">
        <v>108</v>
      </c>
      <c r="F78" s="8">
        <v>75</v>
      </c>
      <c r="G78" s="8">
        <v>71</v>
      </c>
      <c r="H78" s="8">
        <v>245</v>
      </c>
      <c r="I78" s="8">
        <v>63</v>
      </c>
      <c r="J78" s="16">
        <v>276</v>
      </c>
    </row>
    <row r="79" spans="1:10" x14ac:dyDescent="0.2">
      <c r="A79" s="31" t="s">
        <v>43</v>
      </c>
      <c r="B79" s="7" t="s">
        <v>105</v>
      </c>
      <c r="C79" s="8">
        <v>4909</v>
      </c>
      <c r="D79" s="8">
        <v>4271</v>
      </c>
      <c r="E79" s="8">
        <v>3652</v>
      </c>
      <c r="F79" s="8">
        <v>3340</v>
      </c>
      <c r="G79" s="8">
        <v>2866</v>
      </c>
      <c r="H79" s="8">
        <v>3007</v>
      </c>
      <c r="I79" s="8">
        <v>2701</v>
      </c>
      <c r="J79" s="16">
        <v>2877</v>
      </c>
    </row>
    <row r="80" spans="1:10" x14ac:dyDescent="0.2">
      <c r="A80" s="31" t="s">
        <v>151</v>
      </c>
      <c r="B80" s="7" t="s">
        <v>106</v>
      </c>
      <c r="C80" s="8" t="s">
        <v>131</v>
      </c>
      <c r="D80" s="8">
        <v>44</v>
      </c>
      <c r="E80" s="8">
        <v>37</v>
      </c>
      <c r="F80" s="8">
        <v>11</v>
      </c>
      <c r="G80" s="8">
        <v>2</v>
      </c>
      <c r="H80" s="8">
        <v>2</v>
      </c>
      <c r="I80" s="8">
        <v>3</v>
      </c>
      <c r="J80" s="16">
        <v>3</v>
      </c>
    </row>
    <row r="81" spans="1:10" x14ac:dyDescent="0.2">
      <c r="A81" s="31" t="s">
        <v>44</v>
      </c>
      <c r="B81" s="7" t="s">
        <v>107</v>
      </c>
      <c r="C81" s="8" t="s">
        <v>131</v>
      </c>
      <c r="D81" s="8">
        <v>4</v>
      </c>
      <c r="E81" s="8">
        <v>1</v>
      </c>
      <c r="F81" s="8">
        <v>1</v>
      </c>
      <c r="G81" s="8">
        <v>216</v>
      </c>
      <c r="H81" s="8">
        <v>259</v>
      </c>
      <c r="I81" s="8">
        <v>239</v>
      </c>
      <c r="J81" s="16">
        <v>268</v>
      </c>
    </row>
    <row r="82" spans="1:10" x14ac:dyDescent="0.2">
      <c r="A82" s="31" t="s">
        <v>150</v>
      </c>
      <c r="B82" s="7" t="s">
        <v>108</v>
      </c>
      <c r="C82" s="8">
        <v>20</v>
      </c>
      <c r="D82" s="8">
        <v>28</v>
      </c>
      <c r="E82" s="8">
        <v>28</v>
      </c>
      <c r="F82" s="8">
        <v>32</v>
      </c>
      <c r="G82" s="8">
        <v>49</v>
      </c>
      <c r="H82" s="8">
        <v>49</v>
      </c>
      <c r="I82" s="8">
        <v>60</v>
      </c>
      <c r="J82" s="16">
        <v>50</v>
      </c>
    </row>
    <row r="83" spans="1:10" x14ac:dyDescent="0.2">
      <c r="A83" s="31" t="s">
        <v>45</v>
      </c>
      <c r="B83" s="7" t="s">
        <v>109</v>
      </c>
      <c r="C83" s="8">
        <v>6019</v>
      </c>
      <c r="D83" s="8">
        <v>5053</v>
      </c>
      <c r="E83" s="8">
        <v>4405</v>
      </c>
      <c r="F83" s="8">
        <v>4089</v>
      </c>
      <c r="G83" s="8">
        <v>3569</v>
      </c>
      <c r="H83" s="8">
        <v>3611</v>
      </c>
      <c r="I83" s="8">
        <v>3441</v>
      </c>
      <c r="J83" s="16">
        <v>3645</v>
      </c>
    </row>
    <row r="84" spans="1:10" x14ac:dyDescent="0.2">
      <c r="A84" s="31" t="s">
        <v>46</v>
      </c>
      <c r="B84" s="7" t="s">
        <v>110</v>
      </c>
      <c r="C84" s="8">
        <v>51</v>
      </c>
      <c r="D84" s="8" t="s">
        <v>131</v>
      </c>
      <c r="E84" s="8" t="s">
        <v>131</v>
      </c>
      <c r="F84" s="8" t="s">
        <v>131</v>
      </c>
      <c r="G84" s="8">
        <v>4</v>
      </c>
      <c r="H84" s="8">
        <v>55</v>
      </c>
      <c r="I84" s="8">
        <v>8</v>
      </c>
      <c r="J84" s="16">
        <v>28</v>
      </c>
    </row>
    <row r="85" spans="1:10" x14ac:dyDescent="0.2">
      <c r="A85" s="31" t="s">
        <v>153</v>
      </c>
      <c r="B85" s="7" t="s">
        <v>111</v>
      </c>
      <c r="C85" s="8">
        <v>2</v>
      </c>
      <c r="D85" s="8">
        <v>20</v>
      </c>
      <c r="E85" s="8">
        <v>5</v>
      </c>
      <c r="F85" s="8">
        <v>7</v>
      </c>
      <c r="G85" s="8">
        <v>21</v>
      </c>
      <c r="H85" s="8">
        <v>24</v>
      </c>
      <c r="I85" s="8">
        <v>65</v>
      </c>
      <c r="J85" s="16">
        <v>91</v>
      </c>
    </row>
    <row r="86" spans="1:10" x14ac:dyDescent="0.2">
      <c r="A86" s="31" t="s">
        <v>47</v>
      </c>
      <c r="B86" s="7" t="s">
        <v>112</v>
      </c>
      <c r="C86" s="8">
        <v>3616</v>
      </c>
      <c r="D86" s="8">
        <v>4004</v>
      </c>
      <c r="E86" s="8">
        <v>3473</v>
      </c>
      <c r="F86" s="8">
        <v>3286</v>
      </c>
      <c r="G86" s="8">
        <v>3384</v>
      </c>
      <c r="H86" s="8">
        <v>3323</v>
      </c>
      <c r="I86" s="8">
        <v>3283</v>
      </c>
      <c r="J86" s="16">
        <v>3330</v>
      </c>
    </row>
    <row r="87" spans="1:10" x14ac:dyDescent="0.2">
      <c r="A87" s="31" t="s">
        <v>154</v>
      </c>
      <c r="B87" s="7" t="s">
        <v>113</v>
      </c>
      <c r="C87" s="8">
        <v>195</v>
      </c>
      <c r="D87" s="8" t="s">
        <v>131</v>
      </c>
      <c r="E87" s="8" t="s">
        <v>131</v>
      </c>
      <c r="F87" s="8">
        <v>11</v>
      </c>
      <c r="G87" s="8">
        <v>8</v>
      </c>
      <c r="H87" s="8">
        <v>9</v>
      </c>
      <c r="I87" s="8" t="s">
        <v>131</v>
      </c>
      <c r="J87" s="16" t="s">
        <v>131</v>
      </c>
    </row>
    <row r="88" spans="1:10" x14ac:dyDescent="0.2">
      <c r="A88" s="31" t="s">
        <v>48</v>
      </c>
      <c r="B88" s="7" t="s">
        <v>114</v>
      </c>
      <c r="C88" s="8">
        <v>508</v>
      </c>
      <c r="D88" s="8">
        <v>851</v>
      </c>
      <c r="E88" s="8">
        <v>783</v>
      </c>
      <c r="F88" s="8">
        <v>797</v>
      </c>
      <c r="G88" s="8">
        <v>798</v>
      </c>
      <c r="H88" s="8">
        <v>814</v>
      </c>
      <c r="I88" s="8">
        <v>1013</v>
      </c>
      <c r="J88" s="16">
        <v>1090</v>
      </c>
    </row>
    <row r="89" spans="1:10" x14ac:dyDescent="0.2">
      <c r="A89" s="31" t="s">
        <v>173</v>
      </c>
      <c r="B89" s="7" t="s">
        <v>115</v>
      </c>
      <c r="C89" s="8" t="s">
        <v>149</v>
      </c>
      <c r="D89" s="8" t="s">
        <v>149</v>
      </c>
      <c r="E89" s="8" t="s">
        <v>149</v>
      </c>
      <c r="F89" s="8" t="s">
        <v>149</v>
      </c>
      <c r="G89" s="8">
        <v>328</v>
      </c>
      <c r="H89" s="8">
        <v>334</v>
      </c>
      <c r="I89" s="8">
        <v>357</v>
      </c>
      <c r="J89" s="16">
        <v>364</v>
      </c>
    </row>
    <row r="90" spans="1:10" ht="7.5" customHeight="1" x14ac:dyDescent="0.2"/>
    <row r="91" spans="1:10" ht="14.25" customHeight="1" x14ac:dyDescent="0.2">
      <c r="A91" s="12" t="s">
        <v>174</v>
      </c>
      <c r="B91" s="29"/>
      <c r="C91" s="11"/>
      <c r="D91" s="11"/>
      <c r="E91" s="11"/>
      <c r="F91" s="11"/>
      <c r="G91" s="11"/>
      <c r="H91" s="11"/>
      <c r="I91" s="11"/>
    </row>
    <row r="92" spans="1:10" ht="25.5" customHeight="1" x14ac:dyDescent="0.2">
      <c r="A92" s="36" t="s">
        <v>175</v>
      </c>
      <c r="B92" s="36"/>
      <c r="C92" s="36"/>
      <c r="D92" s="36"/>
      <c r="E92" s="36"/>
      <c r="F92" s="36"/>
      <c r="G92" s="36"/>
      <c r="H92" s="36"/>
      <c r="I92" s="23"/>
    </row>
    <row r="93" spans="1:10" ht="26.25" customHeight="1" x14ac:dyDescent="0.2">
      <c r="A93" s="36" t="s">
        <v>176</v>
      </c>
      <c r="B93" s="36"/>
      <c r="C93" s="36"/>
      <c r="D93" s="36"/>
      <c r="E93" s="36"/>
      <c r="F93" s="36"/>
      <c r="G93" s="36"/>
      <c r="H93" s="36"/>
      <c r="I93" s="36"/>
    </row>
    <row r="94" spans="1:10" x14ac:dyDescent="0.2">
      <c r="A94" s="39" t="s">
        <v>177</v>
      </c>
      <c r="B94" s="39"/>
      <c r="C94" s="40"/>
      <c r="D94" s="40"/>
      <c r="E94" s="40"/>
      <c r="F94" s="40"/>
      <c r="G94" s="11"/>
      <c r="H94" s="11"/>
      <c r="I94" s="11"/>
    </row>
    <row r="95" spans="1:10" x14ac:dyDescent="0.2">
      <c r="A95" s="39" t="s">
        <v>178</v>
      </c>
      <c r="B95" s="39"/>
      <c r="C95" s="40"/>
      <c r="D95" s="40"/>
      <c r="E95" s="40"/>
      <c r="F95" s="40"/>
    </row>
    <row r="96" spans="1:10" x14ac:dyDescent="0.2">
      <c r="A96" s="39" t="s">
        <v>179</v>
      </c>
      <c r="B96" s="39"/>
      <c r="C96" s="40"/>
      <c r="D96" s="40"/>
      <c r="E96" s="40"/>
      <c r="F96" s="40"/>
    </row>
    <row r="97" spans="1:6" x14ac:dyDescent="0.2">
      <c r="A97" s="39" t="s">
        <v>180</v>
      </c>
      <c r="B97" s="39"/>
      <c r="C97" s="40"/>
      <c r="D97" s="40"/>
      <c r="E97" s="40"/>
      <c r="F97" s="40"/>
    </row>
    <row r="98" spans="1:6" x14ac:dyDescent="0.2">
      <c r="A98" s="39" t="s">
        <v>181</v>
      </c>
      <c r="B98" s="39"/>
      <c r="C98" s="40"/>
      <c r="D98" s="40"/>
      <c r="E98" s="40"/>
      <c r="F98" s="40"/>
    </row>
    <row r="99" spans="1:6" x14ac:dyDescent="0.2">
      <c r="A99" s="39" t="s">
        <v>182</v>
      </c>
      <c r="B99" s="39"/>
      <c r="C99" s="40"/>
      <c r="D99" s="40"/>
      <c r="E99" s="40"/>
      <c r="F99" s="40"/>
    </row>
  </sheetData>
  <mergeCells count="13">
    <mergeCell ref="A95:F95"/>
    <mergeCell ref="A98:F98"/>
    <mergeCell ref="A96:F96"/>
    <mergeCell ref="A97:F97"/>
    <mergeCell ref="A99:F99"/>
    <mergeCell ref="I5:J5"/>
    <mergeCell ref="A92:H92"/>
    <mergeCell ref="G5:H5"/>
    <mergeCell ref="A94:F94"/>
    <mergeCell ref="A5:A6"/>
    <mergeCell ref="B5:B6"/>
    <mergeCell ref="A93:I93"/>
    <mergeCell ref="C6:F6"/>
  </mergeCells>
  <phoneticPr fontId="0" type="noConversion"/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>
    <oddFooter>&amp;C&amp;"Arial,Obyčejné"&amp;8Město České Budějovice v číslech</oddFooter>
  </headerFooter>
  <rowBreaks count="1" manualBreakCount="1">
    <brk id="53" max="16383" man="1"/>
  </rowBreaks>
  <ignoredErrors>
    <ignoredError sqref="B77:B89 B10:B25 B30:B55 B56:B74 B26:B29 B75:B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0415</vt:lpstr>
      <vt:lpstr>'0415'!Názvy_tisku</vt:lpstr>
      <vt:lpstr>'0415'!Print_Titles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Votrubová Irena</cp:lastModifiedBy>
  <cp:lastPrinted>2025-01-27T14:25:41Z</cp:lastPrinted>
  <dcterms:created xsi:type="dcterms:W3CDTF">2005-08-05T14:24:31Z</dcterms:created>
  <dcterms:modified xsi:type="dcterms:W3CDTF">2025-11-20T13:46:02Z</dcterms:modified>
</cp:coreProperties>
</file>