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18195" windowHeight="11250"/>
  </bookViews>
  <sheets>
    <sheet name="Graf" sheetId="4" r:id="rId1"/>
    <sheet name="zdroj" sheetId="1" r:id="rId2"/>
  </sheets>
  <externalReferences>
    <externalReference r:id="rId3"/>
  </externalReferences>
  <definedNames>
    <definedName name="_xlnm.Print_Area" localSheetId="1">zdroj!#REF!</definedName>
  </definedNames>
  <calcPr calcId="145621"/>
</workbook>
</file>

<file path=xl/calcChain.xml><?xml version="1.0" encoding="utf-8"?>
<calcChain xmlns="http://schemas.openxmlformats.org/spreadsheetml/2006/main">
  <c r="D94" i="1" l="1"/>
  <c r="C94" i="1"/>
  <c r="D93" i="1" l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F94" i="1" l="1"/>
  <c r="E94" i="1"/>
  <c r="F93" i="1"/>
  <c r="E93" i="1"/>
  <c r="F92" i="1"/>
  <c r="E92" i="1"/>
  <c r="F91" i="1"/>
  <c r="E91" i="1"/>
  <c r="F90" i="1" l="1"/>
  <c r="E90" i="1"/>
  <c r="F89" i="1" l="1"/>
  <c r="E89" i="1"/>
  <c r="E88" i="1" l="1"/>
  <c r="F88" i="1"/>
  <c r="F87" i="1" l="1"/>
  <c r="E87" i="1"/>
  <c r="F86" i="1" l="1"/>
  <c r="E86" i="1"/>
  <c r="F85" i="1" l="1"/>
  <c r="E85" i="1"/>
  <c r="F84" i="1" l="1"/>
  <c r="E84" i="1"/>
  <c r="F83" i="1" l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</calcChain>
</file>

<file path=xl/sharedStrings.xml><?xml version="1.0" encoding="utf-8"?>
<sst xmlns="http://schemas.openxmlformats.org/spreadsheetml/2006/main" count="13" uniqueCount="13">
  <si>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</si>
  <si>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</si>
  <si>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</si>
  <si>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</si>
  <si>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</si>
  <si>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</si>
  <si>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</si>
  <si>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</si>
  <si>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</si>
  <si>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</si>
  <si>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VÝVOJ REÁLNÉHO PŘÍJMU DOMÁCNOSTÍ NA OBYVATELE A REÁLNÉ SKUTEČNÉ SPOTŘEBY DOMÁCNOSTÍ NA OBYVATELE (sezónně neočištěno)</t>
  </si>
  <si>
    <r>
      <t xml:space="preserve">Reálný příjem domácností na obyvatele
</t>
    </r>
    <r>
      <rPr>
        <i/>
        <sz val="10"/>
        <rFont val="Arial CE"/>
        <charset val="238"/>
      </rPr>
      <t>Real income of households per capita</t>
    </r>
  </si>
  <si>
    <r>
      <t xml:space="preserve">Reálné spotřební výdaje domácností na obyvatele
</t>
    </r>
    <r>
      <rPr>
        <i/>
        <sz val="10"/>
        <rFont val="Arial CE"/>
        <charset val="238"/>
      </rPr>
      <t>Real consumption expenditure of households per capita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</si>
</sst>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#,##0.0"/>
  </numFmts>
  <fonts count="3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4" fontId="0" fillId="0" borderId="3" xfId="0" applyNumberFormat="1" applyBorder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4" fontId="0" fillId="0" borderId="0" xfId="0" applyNumberFormat="1" applyBorder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6E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0517566216197E-2"/>
          <c:y val="0.18354950154214739"/>
          <c:w val="0.92187597264897614"/>
          <c:h val="0.629302746416472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zdroj!$C$6</c:f>
              <c:strCache>
                <c:ptCount val="1"/>
                <c:pt idx="0">
                  <c:v>Reálný příjem domácností na obyvatele
Real income of households per capita</c:v>
                </c:pt>
              </c:strCache>
            </c:strRef>
          </c:tx>
          <c:invertIfNegative val="0"/>
          <c:cat>
            <c:multiLvlStrRef>
              <c:f>zdroj!$A$43:$B$94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zdroj!$C$43:$C$94</c:f>
              <c:numCache>
                <c:formatCode>#,##0.0</c:formatCode>
                <c:ptCount val="52"/>
                <c:pt idx="0">
                  <c:v>105.86866536562792</c:v>
                </c:pt>
                <c:pt idx="1">
                  <c:v>101.17347234210889</c:v>
                </c:pt>
                <c:pt idx="2">
                  <c:v>101.89547636923488</c:v>
                </c:pt>
                <c:pt idx="3">
                  <c:v>100.28570494797009</c:v>
                </c:pt>
                <c:pt idx="4">
                  <c:v>102.8772576286148</c:v>
                </c:pt>
                <c:pt idx="5">
                  <c:v>101.12832697243594</c:v>
                </c:pt>
                <c:pt idx="6">
                  <c:v>101.95266859156389</c:v>
                </c:pt>
                <c:pt idx="7">
                  <c:v>101.92933604688265</c:v>
                </c:pt>
                <c:pt idx="8">
                  <c:v>102.99591390745506</c:v>
                </c:pt>
                <c:pt idx="9">
                  <c:v>100.5807710877874</c:v>
                </c:pt>
                <c:pt idx="10">
                  <c:v>100.09000085430327</c:v>
                </c:pt>
                <c:pt idx="11">
                  <c:v>100.61005302744499</c:v>
                </c:pt>
                <c:pt idx="12">
                  <c:v>104.31186500160834</c:v>
                </c:pt>
                <c:pt idx="13">
                  <c:v>100.03558691148531</c:v>
                </c:pt>
                <c:pt idx="14">
                  <c:v>102.06445094817462</c:v>
                </c:pt>
                <c:pt idx="15">
                  <c:v>103.13125915098666</c:v>
                </c:pt>
                <c:pt idx="16">
                  <c:v>106.93268721033746</c:v>
                </c:pt>
                <c:pt idx="17">
                  <c:v>99.724990478039658</c:v>
                </c:pt>
                <c:pt idx="18">
                  <c:v>104.01423410110404</c:v>
                </c:pt>
                <c:pt idx="19">
                  <c:v>98.716713806414489</c:v>
                </c:pt>
                <c:pt idx="20">
                  <c:v>101.32839971059755</c:v>
                </c:pt>
                <c:pt idx="21">
                  <c:v>99.320775167925163</c:v>
                </c:pt>
                <c:pt idx="22">
                  <c:v>99.99910819410465</c:v>
                </c:pt>
                <c:pt idx="23">
                  <c:v>100.23751018934885</c:v>
                </c:pt>
                <c:pt idx="24">
                  <c:v>99.842634061189628</c:v>
                </c:pt>
                <c:pt idx="25">
                  <c:v>100.14762317212403</c:v>
                </c:pt>
                <c:pt idx="26">
                  <c:v>99.894259939704227</c:v>
                </c:pt>
                <c:pt idx="27">
                  <c:v>100.21420695424925</c:v>
                </c:pt>
                <c:pt idx="28">
                  <c:v>102.19735722665173</c:v>
                </c:pt>
                <c:pt idx="29">
                  <c:v>98.32079379853478</c:v>
                </c:pt>
                <c:pt idx="30">
                  <c:v>101.45079205167988</c:v>
                </c:pt>
                <c:pt idx="31">
                  <c:v>101.32830015777718</c:v>
                </c:pt>
                <c:pt idx="32">
                  <c:v>101.60684882908267</c:v>
                </c:pt>
                <c:pt idx="33">
                  <c:v>100.70621801141813</c:v>
                </c:pt>
                <c:pt idx="34">
                  <c:v>101.12332899715655</c:v>
                </c:pt>
                <c:pt idx="35">
                  <c:v>100.01063516322451</c:v>
                </c:pt>
                <c:pt idx="36">
                  <c:v>102.43185689847954</c:v>
                </c:pt>
                <c:pt idx="37">
                  <c:v>100.64374420011117</c:v>
                </c:pt>
                <c:pt idx="38">
                  <c:v>100.51077219171833</c:v>
                </c:pt>
                <c:pt idx="39">
                  <c:v>102.30694293431239</c:v>
                </c:pt>
                <c:pt idx="40">
                  <c:v>101.26964772976565</c:v>
                </c:pt>
                <c:pt idx="41">
                  <c:v>100.48037023854623</c:v>
                </c:pt>
                <c:pt idx="42">
                  <c:v>101.80834767544631</c:v>
                </c:pt>
                <c:pt idx="43">
                  <c:v>100.57876234184478</c:v>
                </c:pt>
                <c:pt idx="44">
                  <c:v>100.46062774228848</c:v>
                </c:pt>
                <c:pt idx="45">
                  <c:v>101.33793450026604</c:v>
                </c:pt>
                <c:pt idx="46">
                  <c:v>99.813229987586354</c:v>
                </c:pt>
                <c:pt idx="47">
                  <c:v>100.40252149192138</c:v>
                </c:pt>
                <c:pt idx="48">
                  <c:v>101.41432193216482</c:v>
                </c:pt>
                <c:pt idx="49">
                  <c:v>101.52655456191961</c:v>
                </c:pt>
                <c:pt idx="50">
                  <c:v>101.45658989783171</c:v>
                </c:pt>
                <c:pt idx="51">
                  <c:v>101.37651327996318</c:v>
                </c:pt>
              </c:numCache>
            </c:numRef>
          </c:val>
        </c:ser>
        <c:ser>
          <c:idx val="0"/>
          <c:order val="1"/>
          <c:tx>
            <c:strRef>
              <c:f>zdroj!$D$6</c:f>
              <c:strCache>
                <c:ptCount val="1"/>
                <c:pt idx="0">
                  <c:v>Reálné spotřební výdaje domácností na obyvatele
Real consumption expenditure of households per capita</c:v>
                </c:pt>
              </c:strCache>
            </c:strRef>
          </c:tx>
          <c:spPr>
            <a:solidFill>
              <a:srgbClr val="006EB4"/>
            </a:solidFill>
          </c:spPr>
          <c:invertIfNegative val="0"/>
          <c:cat>
            <c:multiLvlStrRef>
              <c:f>zdroj!$A$43:$B$94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zdroj!$D$43:$D$94</c:f>
              <c:numCache>
                <c:formatCode>0.0</c:formatCode>
                <c:ptCount val="52"/>
                <c:pt idx="0">
                  <c:v>104.19943887217225</c:v>
                </c:pt>
                <c:pt idx="1">
                  <c:v>100.93094918357473</c:v>
                </c:pt>
                <c:pt idx="2">
                  <c:v>101.90706811135894</c:v>
                </c:pt>
                <c:pt idx="3">
                  <c:v>100.90965785762553</c:v>
                </c:pt>
                <c:pt idx="4">
                  <c:v>101.08377686643608</c:v>
                </c:pt>
                <c:pt idx="5">
                  <c:v>101.53528054742434</c:v>
                </c:pt>
                <c:pt idx="6">
                  <c:v>101.78454621414433</c:v>
                </c:pt>
                <c:pt idx="7">
                  <c:v>101.49832720599234</c:v>
                </c:pt>
                <c:pt idx="8">
                  <c:v>103.428990741463</c:v>
                </c:pt>
                <c:pt idx="9">
                  <c:v>100.4448829317179</c:v>
                </c:pt>
                <c:pt idx="10">
                  <c:v>101.39545804570611</c:v>
                </c:pt>
                <c:pt idx="11">
                  <c:v>100.34418059906152</c:v>
                </c:pt>
                <c:pt idx="12">
                  <c:v>102.67358531457087</c:v>
                </c:pt>
                <c:pt idx="13">
                  <c:v>103.09639488473495</c:v>
                </c:pt>
                <c:pt idx="14">
                  <c:v>100.9135707787257</c:v>
                </c:pt>
                <c:pt idx="15">
                  <c:v>101.99633744070631</c:v>
                </c:pt>
                <c:pt idx="16">
                  <c:v>106.47755389464886</c:v>
                </c:pt>
                <c:pt idx="17">
                  <c:v>100.31650188961298</c:v>
                </c:pt>
                <c:pt idx="18">
                  <c:v>100.31674210437865</c:v>
                </c:pt>
                <c:pt idx="19">
                  <c:v>100.04006100362663</c:v>
                </c:pt>
                <c:pt idx="20">
                  <c:v>102.58803710740139</c:v>
                </c:pt>
                <c:pt idx="21">
                  <c:v>99.571044829101027</c:v>
                </c:pt>
                <c:pt idx="22">
                  <c:v>99.268640919264712</c:v>
                </c:pt>
                <c:pt idx="23">
                  <c:v>100.63664854889743</c:v>
                </c:pt>
                <c:pt idx="24">
                  <c:v>100.93380235102319</c:v>
                </c:pt>
                <c:pt idx="25">
                  <c:v>100.29169418127117</c:v>
                </c:pt>
                <c:pt idx="26">
                  <c:v>100.34927261599552</c:v>
                </c:pt>
                <c:pt idx="27">
                  <c:v>100.52842882103113</c:v>
                </c:pt>
                <c:pt idx="28">
                  <c:v>101.17317649095334</c:v>
                </c:pt>
                <c:pt idx="29">
                  <c:v>99.992866067916168</c:v>
                </c:pt>
                <c:pt idx="30">
                  <c:v>100.5120396267051</c:v>
                </c:pt>
                <c:pt idx="31">
                  <c:v>100.13015438935543</c:v>
                </c:pt>
                <c:pt idx="32">
                  <c:v>104.07527082612313</c:v>
                </c:pt>
                <c:pt idx="33">
                  <c:v>100.28112924585611</c:v>
                </c:pt>
                <c:pt idx="34">
                  <c:v>100.80126218567582</c:v>
                </c:pt>
                <c:pt idx="35">
                  <c:v>100.18561809606706</c:v>
                </c:pt>
                <c:pt idx="36">
                  <c:v>101.46392950054637</c:v>
                </c:pt>
                <c:pt idx="37">
                  <c:v>100.9670796615022</c:v>
                </c:pt>
                <c:pt idx="38">
                  <c:v>100.84821007702978</c:v>
                </c:pt>
                <c:pt idx="39">
                  <c:v>101.55105081484687</c:v>
                </c:pt>
                <c:pt idx="40">
                  <c:v>101.32878594717391</c:v>
                </c:pt>
                <c:pt idx="41">
                  <c:v>100.5900117124434</c:v>
                </c:pt>
                <c:pt idx="42">
                  <c:v>101.2988459576557</c:v>
                </c:pt>
                <c:pt idx="43">
                  <c:v>101.09600542462573</c:v>
                </c:pt>
                <c:pt idx="44">
                  <c:v>101.00304796041013</c:v>
                </c:pt>
                <c:pt idx="45">
                  <c:v>100.79248177898282</c:v>
                </c:pt>
                <c:pt idx="46">
                  <c:v>100.51496301499073</c:v>
                </c:pt>
                <c:pt idx="47">
                  <c:v>100.25592510638673</c:v>
                </c:pt>
                <c:pt idx="48">
                  <c:v>102.11689356727243</c:v>
                </c:pt>
                <c:pt idx="49">
                  <c:v>101.69236056836752</c:v>
                </c:pt>
                <c:pt idx="50">
                  <c:v>101.24135140234038</c:v>
                </c:pt>
                <c:pt idx="51">
                  <c:v>101.45347163474364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161024"/>
        <c:axId val="85509824"/>
      </c:barChart>
      <c:catAx>
        <c:axId val="27616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Čtvrtletí / Quarter </a:t>
                </a:r>
              </a:p>
            </c:rich>
          </c:tx>
          <c:layout>
            <c:manualLayout>
              <c:xMode val="edge"/>
              <c:yMode val="edge"/>
              <c:x val="0.47723564965889836"/>
              <c:y val="0.8806197723252113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85509824"/>
        <c:crossesAt val="100"/>
        <c:auto val="0"/>
        <c:lblAlgn val="ctr"/>
        <c:lblOffset val="100"/>
        <c:noMultiLvlLbl val="0"/>
      </c:catAx>
      <c:valAx>
        <c:axId val="85509824"/>
        <c:scaling>
          <c:orientation val="minMax"/>
          <c:min val="9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>
                    <a:latin typeface="+mj-lt"/>
                  </a:rPr>
                  <a:t>Předchozí čtvrtletí = 100</a:t>
                </a:r>
                <a:r>
                  <a:rPr lang="cs-CZ"/>
                  <a:t> | </a:t>
                </a:r>
                <a:r>
                  <a:rPr lang="cs-CZ" sz="800" b="0" i="1">
                    <a:latin typeface="+mj-lt"/>
                  </a:rPr>
                  <a:t>Previous quarter = 100</a:t>
                </a:r>
              </a:p>
            </c:rich>
          </c:tx>
          <c:layout>
            <c:manualLayout>
              <c:xMode val="edge"/>
              <c:yMode val="edge"/>
              <c:x val="9.6057620704388703E-3"/>
              <c:y val="0.3321758073413513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276161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607878898858575"/>
          <c:y val="0.91926734057841153"/>
          <c:w val="0.66442698166434067"/>
          <c:h val="5.00269527585157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3202" y="72366"/>
          <a:ext cx="1728010" cy="532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0.0909</cdr:y>
    </cdr:from>
    <cdr:to>
      <cdr:x>0.98843</cdr:x>
      <cdr:y>0.16308</cdr:y>
    </cdr:to>
    <cdr:sp macro="" textlink="">
      <cdr:nvSpPr>
        <cdr:cNvPr id="6" name="TextovéPole 2"/>
        <cdr:cNvSpPr txBox="1"/>
      </cdr:nvSpPr>
      <cdr:spPr>
        <a:xfrm xmlns:a="http://schemas.openxmlformats.org/drawingml/2006/main">
          <a:off x="150175" y="647700"/>
          <a:ext cx="9975171" cy="5143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Reálné příjmy a spotřební výdaje domácností – sezónně očištěno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Real income and consumption expenditure of households – seasonally adjusted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álné mzdy"/>
      <sheetName val="DOM"/>
      <sheetName val="ZDROJ - počet obyv"/>
      <sheetName val="reálné mzdy_rok"/>
      <sheetName val="DOM_rok"/>
      <sheetName val="reálné mzdy_SA"/>
      <sheetName val="DOM_SA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D30">
            <v>105.86866536562792</v>
          </cell>
          <cell r="Q30">
            <v>104.19943887217225</v>
          </cell>
        </row>
        <row r="31">
          <cell r="D31">
            <v>101.17347234210889</v>
          </cell>
          <cell r="Q31">
            <v>100.93094918357473</v>
          </cell>
        </row>
        <row r="32">
          <cell r="D32">
            <v>101.89547636923488</v>
          </cell>
          <cell r="Q32">
            <v>101.90706811135894</v>
          </cell>
        </row>
        <row r="33">
          <cell r="D33">
            <v>100.28570494797009</v>
          </cell>
          <cell r="Q33">
            <v>100.90965785762553</v>
          </cell>
        </row>
        <row r="34">
          <cell r="D34">
            <v>102.8772576286148</v>
          </cell>
          <cell r="Q34">
            <v>101.08377686643608</v>
          </cell>
        </row>
        <row r="35">
          <cell r="D35">
            <v>101.12832697243594</v>
          </cell>
          <cell r="Q35">
            <v>101.53528054742434</v>
          </cell>
        </row>
        <row r="36">
          <cell r="D36">
            <v>101.95266859156389</v>
          </cell>
          <cell r="Q36">
            <v>101.78454621414433</v>
          </cell>
        </row>
        <row r="37">
          <cell r="D37">
            <v>101.92933604688265</v>
          </cell>
          <cell r="Q37">
            <v>101.49832720599234</v>
          </cell>
        </row>
        <row r="38">
          <cell r="D38">
            <v>102.99591390745506</v>
          </cell>
          <cell r="Q38">
            <v>103.428990741463</v>
          </cell>
        </row>
        <row r="39">
          <cell r="D39">
            <v>100.5807710877874</v>
          </cell>
          <cell r="Q39">
            <v>100.4448829317179</v>
          </cell>
        </row>
        <row r="40">
          <cell r="D40">
            <v>100.09000085430327</v>
          </cell>
          <cell r="Q40">
            <v>101.39545804570611</v>
          </cell>
        </row>
        <row r="41">
          <cell r="D41">
            <v>100.61005302744499</v>
          </cell>
          <cell r="Q41">
            <v>100.34418059906152</v>
          </cell>
        </row>
        <row r="42">
          <cell r="D42">
            <v>104.31186500160834</v>
          </cell>
          <cell r="Q42">
            <v>102.67358531457087</v>
          </cell>
        </row>
        <row r="43">
          <cell r="D43">
            <v>100.03558691148531</v>
          </cell>
          <cell r="Q43">
            <v>103.09639488473495</v>
          </cell>
        </row>
        <row r="44">
          <cell r="D44">
            <v>102.06445094817462</v>
          </cell>
          <cell r="Q44">
            <v>100.9135707787257</v>
          </cell>
        </row>
        <row r="45">
          <cell r="D45">
            <v>103.13125915098666</v>
          </cell>
          <cell r="Q45">
            <v>101.99633744070631</v>
          </cell>
        </row>
        <row r="46">
          <cell r="D46">
            <v>106.93268721033746</v>
          </cell>
          <cell r="Q46">
            <v>106.47755389464886</v>
          </cell>
        </row>
        <row r="47">
          <cell r="D47">
            <v>99.724990478039658</v>
          </cell>
          <cell r="Q47">
            <v>100.31650188961298</v>
          </cell>
        </row>
        <row r="48">
          <cell r="D48">
            <v>104.01423410110404</v>
          </cell>
          <cell r="Q48">
            <v>100.31674210437865</v>
          </cell>
        </row>
        <row r="49">
          <cell r="D49">
            <v>98.716713806414489</v>
          </cell>
          <cell r="Q49">
            <v>100.04006100362663</v>
          </cell>
        </row>
        <row r="50">
          <cell r="D50">
            <v>101.32839971059755</v>
          </cell>
          <cell r="Q50">
            <v>102.58803710740139</v>
          </cell>
        </row>
        <row r="51">
          <cell r="D51">
            <v>99.320775167925163</v>
          </cell>
          <cell r="Q51">
            <v>99.571044829101027</v>
          </cell>
        </row>
        <row r="52">
          <cell r="D52">
            <v>99.99910819410465</v>
          </cell>
          <cell r="Q52">
            <v>99.268640919264712</v>
          </cell>
        </row>
        <row r="53">
          <cell r="D53">
            <v>100.23751018934885</v>
          </cell>
          <cell r="Q53">
            <v>100.63664854889743</v>
          </cell>
        </row>
        <row r="54">
          <cell r="D54">
            <v>99.842634061189628</v>
          </cell>
          <cell r="Q54">
            <v>100.93380235102319</v>
          </cell>
        </row>
        <row r="55">
          <cell r="D55">
            <v>100.14762317212403</v>
          </cell>
          <cell r="Q55">
            <v>100.29169418127117</v>
          </cell>
        </row>
        <row r="56">
          <cell r="D56">
            <v>99.894259939704227</v>
          </cell>
          <cell r="Q56">
            <v>100.34927261599552</v>
          </cell>
        </row>
        <row r="57">
          <cell r="D57">
            <v>100.21420695424925</v>
          </cell>
          <cell r="Q57">
            <v>100.52842882103113</v>
          </cell>
        </row>
        <row r="58">
          <cell r="D58">
            <v>102.19735722665173</v>
          </cell>
          <cell r="Q58">
            <v>101.17317649095334</v>
          </cell>
        </row>
        <row r="59">
          <cell r="D59">
            <v>98.32079379853478</v>
          </cell>
          <cell r="Q59">
            <v>99.992866067916168</v>
          </cell>
        </row>
        <row r="60">
          <cell r="D60">
            <v>101.45079205167988</v>
          </cell>
          <cell r="Q60">
            <v>100.5120396267051</v>
          </cell>
        </row>
        <row r="61">
          <cell r="D61">
            <v>101.32830015777718</v>
          </cell>
          <cell r="Q61">
            <v>100.13015438935543</v>
          </cell>
        </row>
        <row r="62">
          <cell r="D62">
            <v>101.60684882908267</v>
          </cell>
          <cell r="Q62">
            <v>104.07527082612313</v>
          </cell>
        </row>
        <row r="63">
          <cell r="D63">
            <v>100.70621801141813</v>
          </cell>
          <cell r="Q63">
            <v>100.28112924585611</v>
          </cell>
        </row>
        <row r="64">
          <cell r="D64">
            <v>101.12332899715655</v>
          </cell>
          <cell r="Q64">
            <v>100.80126218567582</v>
          </cell>
        </row>
        <row r="65">
          <cell r="D65">
            <v>100.01063516322451</v>
          </cell>
          <cell r="Q65">
            <v>100.18561809606706</v>
          </cell>
        </row>
        <row r="66">
          <cell r="D66">
            <v>102.43185689847954</v>
          </cell>
          <cell r="Q66">
            <v>101.46392950054637</v>
          </cell>
        </row>
        <row r="67">
          <cell r="D67">
            <v>100.64374420011117</v>
          </cell>
          <cell r="Q67">
            <v>100.9670796615022</v>
          </cell>
        </row>
        <row r="68">
          <cell r="D68">
            <v>100.51077219171833</v>
          </cell>
          <cell r="Q68">
            <v>100.84821007702978</v>
          </cell>
        </row>
        <row r="69">
          <cell r="D69">
            <v>102.30694293431239</v>
          </cell>
          <cell r="Q69">
            <v>101.55105081484687</v>
          </cell>
        </row>
        <row r="70">
          <cell r="D70">
            <v>101.26964772976565</v>
          </cell>
          <cell r="Q70">
            <v>101.32878594717391</v>
          </cell>
        </row>
        <row r="71">
          <cell r="D71">
            <v>100.48037023854623</v>
          </cell>
          <cell r="Q71">
            <v>100.5900117124434</v>
          </cell>
        </row>
        <row r="72">
          <cell r="D72">
            <v>101.80834767544631</v>
          </cell>
          <cell r="Q72">
            <v>101.2988459576557</v>
          </cell>
        </row>
        <row r="73">
          <cell r="D73">
            <v>100.57876234184478</v>
          </cell>
          <cell r="Q73">
            <v>101.09600542462573</v>
          </cell>
        </row>
        <row r="74">
          <cell r="D74">
            <v>100.46062774228848</v>
          </cell>
          <cell r="Q74">
            <v>101.00304796041013</v>
          </cell>
        </row>
        <row r="75">
          <cell r="D75">
            <v>101.33793450026604</v>
          </cell>
          <cell r="Q75">
            <v>100.79248177898282</v>
          </cell>
        </row>
        <row r="76">
          <cell r="D76">
            <v>99.813229987586354</v>
          </cell>
          <cell r="Q76">
            <v>100.51496301499073</v>
          </cell>
        </row>
        <row r="77">
          <cell r="D77">
            <v>100.40252149192138</v>
          </cell>
          <cell r="Q77">
            <v>100.25592510638673</v>
          </cell>
        </row>
        <row r="78">
          <cell r="D78">
            <v>101.41432193216482</v>
          </cell>
          <cell r="Q78">
            <v>102.11689356727243</v>
          </cell>
        </row>
        <row r="79">
          <cell r="D79">
            <v>101.52655456191961</v>
          </cell>
          <cell r="Q79">
            <v>101.69236056836752</v>
          </cell>
        </row>
        <row r="80">
          <cell r="D80">
            <v>101.45658989783171</v>
          </cell>
          <cell r="Q80">
            <v>101.24135140234038</v>
          </cell>
        </row>
        <row r="81">
          <cell r="D81">
            <v>101.37651327996318</v>
          </cell>
          <cell r="Q81">
            <v>101.45347163474364</v>
          </cell>
        </row>
      </sheetData>
    </sheetDataSet>
  </externalBook>
</externalLink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4"/>
  <sheetViews>
    <sheetView topLeftCell="A58" workbookViewId="0">
      <selection activeCell="P102" sqref="P102"/>
    </sheetView>
  </sheetViews>
  <sheetFormatPr defaultRowHeight="12.75" x14ac:dyDescent="0.2"/>
  <cols>
    <col min="2" max="2" width="15.42578125" customWidth="1"/>
    <col min="3" max="3" width="19.140625" customWidth="1"/>
    <col min="4" max="4" width="19.28515625" customWidth="1"/>
    <col min="5" max="5" width="9.140625" customWidth="1"/>
    <col min="6" max="7" width="9.140625" style="1" customWidth="1"/>
  </cols>
  <sheetData>
    <row r="2" spans="2:9" x14ac:dyDescent="0.2">
      <c r="B2" s="18" t="s">
        <v>10</v>
      </c>
      <c r="C2" s="18"/>
      <c r="D2" s="18"/>
      <c r="E2" s="18"/>
      <c r="F2" s="18"/>
    </row>
    <row r="4" spans="2:9" x14ac:dyDescent="0.2">
      <c r="B4" s="2"/>
      <c r="C4" s="2"/>
      <c r="D4" s="2"/>
    </row>
    <row r="5" spans="2:9" x14ac:dyDescent="0.2">
      <c r="B5" s="3"/>
      <c r="C5" s="3"/>
      <c r="D5" s="3"/>
    </row>
    <row r="6" spans="2:9" ht="89.25" x14ac:dyDescent="0.2">
      <c r="B6" s="4" t="s">
        <v>0</v>
      </c>
      <c r="C6" s="16" t="s">
        <v>11</v>
      </c>
      <c r="D6" s="16" t="s">
        <v>12</v>
      </c>
      <c r="H6" s="15"/>
      <c r="I6" s="15"/>
    </row>
    <row r="7" spans="2:9" hidden="1" x14ac:dyDescent="0.2">
      <c r="B7" s="2" t="s">
        <v>1</v>
      </c>
      <c r="C7" s="5"/>
      <c r="D7" s="5"/>
    </row>
    <row r="8" spans="2:9" hidden="1" x14ac:dyDescent="0.2">
      <c r="B8" s="3"/>
      <c r="C8" s="6"/>
      <c r="D8" s="6"/>
    </row>
    <row r="9" spans="2:9" hidden="1" x14ac:dyDescent="0.2">
      <c r="B9" s="3"/>
      <c r="C9" s="6"/>
      <c r="D9" s="6"/>
    </row>
    <row r="10" spans="2:9" hidden="1" x14ac:dyDescent="0.2">
      <c r="B10" s="7"/>
      <c r="C10" s="6"/>
      <c r="D10" s="6"/>
    </row>
    <row r="11" spans="2:9" hidden="1" x14ac:dyDescent="0.2">
      <c r="B11" s="2" t="s">
        <v>2</v>
      </c>
      <c r="C11" s="5"/>
      <c r="D11" s="5"/>
      <c r="E11" s="1"/>
      <c r="F11" s="8"/>
      <c r="G11" s="9"/>
      <c r="H11" s="9"/>
    </row>
    <row r="12" spans="2:9" hidden="1" x14ac:dyDescent="0.2">
      <c r="B12" s="3"/>
      <c r="C12" s="6"/>
      <c r="D12" s="6"/>
      <c r="E12" s="1"/>
      <c r="F12" s="8"/>
      <c r="G12" s="9"/>
      <c r="H12" s="9"/>
    </row>
    <row r="13" spans="2:9" hidden="1" x14ac:dyDescent="0.2">
      <c r="B13" s="3"/>
      <c r="C13" s="6"/>
      <c r="D13" s="6"/>
      <c r="E13" s="1"/>
      <c r="F13" s="8"/>
      <c r="G13" s="9"/>
      <c r="H13" s="9"/>
    </row>
    <row r="14" spans="2:9" hidden="1" x14ac:dyDescent="0.2">
      <c r="B14" s="7"/>
      <c r="C14" s="6"/>
      <c r="D14" s="6"/>
      <c r="E14" s="1"/>
      <c r="F14" s="8"/>
      <c r="G14" s="9"/>
      <c r="H14" s="9"/>
    </row>
    <row r="15" spans="2:9" hidden="1" x14ac:dyDescent="0.2">
      <c r="B15" s="2" t="s">
        <v>3</v>
      </c>
      <c r="C15" s="5"/>
      <c r="D15" s="5"/>
      <c r="E15" s="1"/>
      <c r="F15" s="8"/>
      <c r="G15" s="9"/>
      <c r="H15" s="9"/>
    </row>
    <row r="16" spans="2:9" hidden="1" x14ac:dyDescent="0.2">
      <c r="B16" s="3"/>
      <c r="C16" s="6"/>
      <c r="D16" s="6"/>
      <c r="E16" s="1"/>
      <c r="F16" s="8"/>
      <c r="G16" s="9"/>
      <c r="H16" s="9"/>
    </row>
    <row r="17" spans="2:8" hidden="1" x14ac:dyDescent="0.2">
      <c r="B17" s="3"/>
      <c r="C17" s="6"/>
      <c r="D17" s="6"/>
      <c r="E17" s="1"/>
      <c r="F17" s="8"/>
      <c r="G17" s="9"/>
      <c r="H17" s="9"/>
    </row>
    <row r="18" spans="2:8" hidden="1" x14ac:dyDescent="0.2">
      <c r="B18" s="7"/>
      <c r="C18" s="6"/>
      <c r="D18" s="6"/>
      <c r="E18" s="1"/>
      <c r="F18" s="8"/>
      <c r="G18" s="9"/>
      <c r="H18" s="9"/>
    </row>
    <row r="19" spans="2:8" hidden="1" x14ac:dyDescent="0.2">
      <c r="B19" s="2" t="s">
        <v>4</v>
      </c>
      <c r="C19" s="5"/>
      <c r="D19" s="5"/>
      <c r="E19" s="1"/>
      <c r="F19" s="8"/>
      <c r="G19" s="9"/>
      <c r="H19" s="9"/>
    </row>
    <row r="20" spans="2:8" hidden="1" x14ac:dyDescent="0.2">
      <c r="B20" s="3"/>
      <c r="C20" s="6"/>
      <c r="D20" s="6"/>
      <c r="E20" s="1"/>
      <c r="F20" s="8"/>
      <c r="G20" s="9"/>
      <c r="H20" s="9"/>
    </row>
    <row r="21" spans="2:8" hidden="1" x14ac:dyDescent="0.2">
      <c r="B21" s="3"/>
      <c r="C21" s="6"/>
      <c r="D21" s="6"/>
      <c r="E21" s="1"/>
      <c r="F21" s="8"/>
      <c r="G21" s="9"/>
      <c r="H21" s="9"/>
    </row>
    <row r="22" spans="2:8" hidden="1" x14ac:dyDescent="0.2">
      <c r="B22" s="7"/>
      <c r="C22" s="6"/>
      <c r="D22" s="6"/>
      <c r="E22" s="1"/>
      <c r="F22" s="8"/>
      <c r="G22" s="9"/>
      <c r="H22" s="9"/>
    </row>
    <row r="23" spans="2:8" hidden="1" x14ac:dyDescent="0.2">
      <c r="B23" s="2" t="s">
        <v>5</v>
      </c>
      <c r="C23" s="5"/>
      <c r="D23" s="5"/>
      <c r="E23" s="1"/>
      <c r="F23" s="8"/>
      <c r="G23" s="9"/>
      <c r="H23" s="9"/>
    </row>
    <row r="24" spans="2:8" hidden="1" x14ac:dyDescent="0.2">
      <c r="B24" s="3"/>
      <c r="C24" s="6"/>
      <c r="D24" s="6"/>
      <c r="E24" s="1"/>
      <c r="F24" s="8"/>
      <c r="G24" s="9"/>
      <c r="H24" s="9"/>
    </row>
    <row r="25" spans="2:8" hidden="1" x14ac:dyDescent="0.2">
      <c r="B25" s="3"/>
      <c r="C25" s="6"/>
      <c r="D25" s="6"/>
      <c r="E25" s="1"/>
      <c r="F25" s="8"/>
      <c r="G25" s="9"/>
      <c r="H25" s="9"/>
    </row>
    <row r="26" spans="2:8" hidden="1" x14ac:dyDescent="0.2">
      <c r="B26" s="7"/>
      <c r="C26" s="6"/>
      <c r="D26" s="6"/>
      <c r="E26" s="1"/>
      <c r="F26" s="8"/>
      <c r="G26" s="9"/>
      <c r="H26" s="9"/>
    </row>
    <row r="27" spans="2:8" hidden="1" x14ac:dyDescent="0.2">
      <c r="B27" s="2" t="s">
        <v>6</v>
      </c>
      <c r="C27" s="5"/>
      <c r="D27" s="5"/>
      <c r="E27" s="1"/>
      <c r="F27" s="8"/>
      <c r="G27" s="9"/>
      <c r="H27" s="9"/>
    </row>
    <row r="28" spans="2:8" hidden="1" x14ac:dyDescent="0.2">
      <c r="B28" s="3"/>
      <c r="C28" s="6"/>
      <c r="D28" s="6"/>
      <c r="E28" s="1"/>
      <c r="F28" s="8"/>
      <c r="G28" s="9"/>
      <c r="H28" s="9"/>
    </row>
    <row r="29" spans="2:8" hidden="1" x14ac:dyDescent="0.2">
      <c r="B29" s="3"/>
      <c r="C29" s="6"/>
      <c r="D29" s="6"/>
      <c r="E29" s="1"/>
      <c r="F29" s="8"/>
      <c r="G29" s="9"/>
      <c r="H29" s="9"/>
    </row>
    <row r="30" spans="2:8" hidden="1" x14ac:dyDescent="0.2">
      <c r="B30" s="7"/>
      <c r="C30" s="6"/>
      <c r="D30" s="6"/>
      <c r="E30" s="1"/>
      <c r="F30" s="8"/>
      <c r="G30" s="9"/>
      <c r="H30" s="9"/>
    </row>
    <row r="31" spans="2:8" hidden="1" x14ac:dyDescent="0.2">
      <c r="B31" s="2" t="s">
        <v>7</v>
      </c>
      <c r="C31" s="5"/>
      <c r="D31" s="5"/>
      <c r="E31" s="1"/>
      <c r="F31" s="8"/>
      <c r="G31" s="9"/>
      <c r="H31" s="9"/>
    </row>
    <row r="32" spans="2:8" hidden="1" x14ac:dyDescent="0.2">
      <c r="B32" s="3"/>
      <c r="C32" s="6"/>
      <c r="D32" s="6"/>
      <c r="E32" s="1"/>
      <c r="F32" s="8"/>
      <c r="G32" s="9"/>
      <c r="H32" s="9"/>
    </row>
    <row r="33" spans="1:8" hidden="1" x14ac:dyDescent="0.2">
      <c r="B33" s="3"/>
      <c r="C33" s="6"/>
      <c r="D33" s="6"/>
      <c r="E33" s="1"/>
      <c r="F33" s="8"/>
      <c r="G33" s="9"/>
      <c r="H33" s="9"/>
    </row>
    <row r="34" spans="1:8" hidden="1" x14ac:dyDescent="0.2">
      <c r="B34" s="7"/>
      <c r="C34" s="6"/>
      <c r="D34" s="6"/>
      <c r="E34" s="1"/>
      <c r="F34" s="8"/>
      <c r="G34" s="9"/>
      <c r="H34" s="9"/>
    </row>
    <row r="35" spans="1:8" hidden="1" x14ac:dyDescent="0.2">
      <c r="B35" s="2" t="s">
        <v>8</v>
      </c>
      <c r="C35" s="5"/>
      <c r="D35" s="5"/>
      <c r="E35" s="1"/>
      <c r="F35" s="8"/>
      <c r="G35" s="9"/>
      <c r="H35" s="9"/>
    </row>
    <row r="36" spans="1:8" hidden="1" x14ac:dyDescent="0.2">
      <c r="B36" s="3"/>
      <c r="C36" s="6"/>
      <c r="D36" s="6"/>
      <c r="E36" s="1"/>
      <c r="F36" s="8"/>
      <c r="G36" s="9"/>
      <c r="H36" s="9"/>
    </row>
    <row r="37" spans="1:8" hidden="1" x14ac:dyDescent="0.2">
      <c r="B37" s="3"/>
      <c r="C37" s="6"/>
      <c r="D37" s="6"/>
      <c r="E37" s="1"/>
      <c r="F37" s="8"/>
      <c r="G37" s="9"/>
      <c r="H37" s="9"/>
    </row>
    <row r="38" spans="1:8" hidden="1" x14ac:dyDescent="0.2">
      <c r="B38" s="7"/>
      <c r="C38" s="6"/>
      <c r="D38" s="6"/>
      <c r="E38" s="1"/>
      <c r="F38" s="8"/>
      <c r="G38" s="9"/>
      <c r="H38" s="9"/>
    </row>
    <row r="39" spans="1:8" hidden="1" x14ac:dyDescent="0.2">
      <c r="B39" s="2" t="s">
        <v>9</v>
      </c>
      <c r="C39" s="5"/>
      <c r="D39" s="5"/>
      <c r="E39" s="1"/>
      <c r="F39" s="8"/>
      <c r="G39" s="9"/>
      <c r="H39" s="9"/>
    </row>
    <row r="40" spans="1:8" hidden="1" x14ac:dyDescent="0.2">
      <c r="B40" s="3"/>
      <c r="C40" s="6"/>
      <c r="D40" s="6"/>
      <c r="E40" s="1"/>
      <c r="F40" s="8"/>
      <c r="G40" s="9"/>
      <c r="H40" s="9"/>
    </row>
    <row r="41" spans="1:8" hidden="1" x14ac:dyDescent="0.2">
      <c r="B41" s="3"/>
      <c r="C41" s="6"/>
      <c r="D41" s="6"/>
      <c r="E41" s="1"/>
      <c r="F41" s="8"/>
      <c r="G41" s="9"/>
      <c r="H41" s="9"/>
    </row>
    <row r="42" spans="1:8" hidden="1" x14ac:dyDescent="0.2">
      <c r="B42" s="7"/>
      <c r="C42" s="6"/>
      <c r="D42" s="6"/>
      <c r="E42" s="1"/>
      <c r="F42" s="8"/>
      <c r="G42" s="9"/>
      <c r="H42" s="9"/>
    </row>
    <row r="43" spans="1:8" x14ac:dyDescent="0.2">
      <c r="A43">
        <v>2005</v>
      </c>
      <c r="B43" s="2">
        <v>1</v>
      </c>
      <c r="C43" s="11">
        <f>[1]DOM_SA!$D30</f>
        <v>105.86866536562792</v>
      </c>
      <c r="D43" s="5">
        <f>[1]DOM_SA!$Q30</f>
        <v>104.19943887217225</v>
      </c>
      <c r="E43" s="1">
        <f>C43-100</f>
        <v>5.8686653656279191</v>
      </c>
      <c r="F43" s="1">
        <f>D43-100</f>
        <v>4.1994388721722515</v>
      </c>
      <c r="G43" s="9"/>
      <c r="H43" s="9"/>
    </row>
    <row r="44" spans="1:8" x14ac:dyDescent="0.2">
      <c r="B44" s="3">
        <v>2</v>
      </c>
      <c r="C44" s="12">
        <f>[1]DOM_SA!$D31</f>
        <v>101.17347234210889</v>
      </c>
      <c r="D44" s="6">
        <f>[1]DOM_SA!$Q31</f>
        <v>100.93094918357473</v>
      </c>
      <c r="E44" s="1">
        <f t="shared" ref="E44:E83" si="0">C44-100</f>
        <v>1.1734723421088944</v>
      </c>
      <c r="F44" s="1">
        <f t="shared" ref="F44:F83" si="1">D44-100</f>
        <v>0.93094918357472523</v>
      </c>
      <c r="G44" s="9"/>
      <c r="H44" s="9"/>
    </row>
    <row r="45" spans="1:8" x14ac:dyDescent="0.2">
      <c r="B45" s="3">
        <v>3</v>
      </c>
      <c r="C45" s="12">
        <f>[1]DOM_SA!$D32</f>
        <v>101.89547636923488</v>
      </c>
      <c r="D45" s="6">
        <f>[1]DOM_SA!$Q32</f>
        <v>101.90706811135894</v>
      </c>
      <c r="E45" s="1">
        <f t="shared" si="0"/>
        <v>1.8954763692348848</v>
      </c>
      <c r="F45" s="1">
        <f t="shared" si="1"/>
        <v>1.9070681113589387</v>
      </c>
      <c r="G45" s="9"/>
      <c r="H45" s="9"/>
    </row>
    <row r="46" spans="1:8" x14ac:dyDescent="0.2">
      <c r="B46" s="17">
        <v>4</v>
      </c>
      <c r="C46" s="12">
        <f>[1]DOM_SA!$D33</f>
        <v>100.28570494797009</v>
      </c>
      <c r="D46" s="6">
        <f>[1]DOM_SA!$Q33</f>
        <v>100.90965785762553</v>
      </c>
      <c r="E46" s="1">
        <f t="shared" si="0"/>
        <v>0.28570494797008905</v>
      </c>
      <c r="F46" s="1">
        <f t="shared" si="1"/>
        <v>0.90965785762553253</v>
      </c>
      <c r="G46" s="9"/>
      <c r="H46" s="9"/>
    </row>
    <row r="47" spans="1:8" x14ac:dyDescent="0.2">
      <c r="A47">
        <v>2006</v>
      </c>
      <c r="B47" s="2">
        <v>1</v>
      </c>
      <c r="C47" s="11">
        <f>[1]DOM_SA!$D34</f>
        <v>102.8772576286148</v>
      </c>
      <c r="D47" s="5">
        <f>[1]DOM_SA!$Q34</f>
        <v>101.08377686643608</v>
      </c>
      <c r="E47" s="1">
        <f t="shared" si="0"/>
        <v>2.8772576286147995</v>
      </c>
      <c r="F47" s="1">
        <f t="shared" si="1"/>
        <v>1.0837768664360823</v>
      </c>
      <c r="G47" s="9"/>
      <c r="H47" s="9"/>
    </row>
    <row r="48" spans="1:8" x14ac:dyDescent="0.2">
      <c r="B48" s="3">
        <v>2</v>
      </c>
      <c r="C48" s="12">
        <f>[1]DOM_SA!$D35</f>
        <v>101.12832697243594</v>
      </c>
      <c r="D48" s="6">
        <f>[1]DOM_SA!$Q35</f>
        <v>101.53528054742434</v>
      </c>
      <c r="E48" s="1">
        <f t="shared" si="0"/>
        <v>1.1283269724359428</v>
      </c>
      <c r="F48" s="1">
        <f t="shared" si="1"/>
        <v>1.5352805474243354</v>
      </c>
      <c r="G48" s="9"/>
      <c r="H48" s="9"/>
    </row>
    <row r="49" spans="1:8" x14ac:dyDescent="0.2">
      <c r="B49" s="3">
        <v>3</v>
      </c>
      <c r="C49" s="12">
        <f>[1]DOM_SA!$D36</f>
        <v>101.95266859156389</v>
      </c>
      <c r="D49" s="6">
        <f>[1]DOM_SA!$Q36</f>
        <v>101.78454621414433</v>
      </c>
      <c r="E49" s="1">
        <f t="shared" si="0"/>
        <v>1.9526685915638922</v>
      </c>
      <c r="F49" s="1">
        <f t="shared" si="1"/>
        <v>1.7845462141443278</v>
      </c>
      <c r="G49" s="9"/>
      <c r="H49" s="9"/>
    </row>
    <row r="50" spans="1:8" x14ac:dyDescent="0.2">
      <c r="B50" s="17">
        <v>4</v>
      </c>
      <c r="C50" s="12">
        <f>[1]DOM_SA!$D37</f>
        <v>101.92933604688265</v>
      </c>
      <c r="D50" s="6">
        <f>[1]DOM_SA!$Q37</f>
        <v>101.49832720599234</v>
      </c>
      <c r="E50" s="1">
        <f t="shared" si="0"/>
        <v>1.9293360468826535</v>
      </c>
      <c r="F50" s="1">
        <f t="shared" si="1"/>
        <v>1.4983272059923394</v>
      </c>
      <c r="G50" s="9"/>
      <c r="H50" s="9"/>
    </row>
    <row r="51" spans="1:8" x14ac:dyDescent="0.2">
      <c r="A51">
        <v>2007</v>
      </c>
      <c r="B51" s="2">
        <v>1</v>
      </c>
      <c r="C51" s="11">
        <f>[1]DOM_SA!$D38</f>
        <v>102.99591390745506</v>
      </c>
      <c r="D51" s="5">
        <f>[1]DOM_SA!$Q38</f>
        <v>103.428990741463</v>
      </c>
      <c r="E51" s="1">
        <f t="shared" si="0"/>
        <v>2.995913907455062</v>
      </c>
      <c r="F51" s="1">
        <f t="shared" si="1"/>
        <v>3.4289907414629965</v>
      </c>
      <c r="G51" s="9"/>
      <c r="H51" s="9"/>
    </row>
    <row r="52" spans="1:8" x14ac:dyDescent="0.2">
      <c r="B52" s="3">
        <v>2</v>
      </c>
      <c r="C52" s="12">
        <f>[1]DOM_SA!$D39</f>
        <v>100.5807710877874</v>
      </c>
      <c r="D52" s="6">
        <f>[1]DOM_SA!$Q39</f>
        <v>100.4448829317179</v>
      </c>
      <c r="E52" s="1">
        <f t="shared" si="0"/>
        <v>0.58077108778739728</v>
      </c>
      <c r="F52" s="1">
        <f t="shared" si="1"/>
        <v>0.44488293171789906</v>
      </c>
      <c r="G52" s="9"/>
      <c r="H52" s="9"/>
    </row>
    <row r="53" spans="1:8" x14ac:dyDescent="0.2">
      <c r="B53" s="3">
        <v>3</v>
      </c>
      <c r="C53" s="12">
        <f>[1]DOM_SA!$D40</f>
        <v>100.09000085430327</v>
      </c>
      <c r="D53" s="6">
        <f>[1]DOM_SA!$Q40</f>
        <v>101.39545804570611</v>
      </c>
      <c r="E53" s="1">
        <f t="shared" si="0"/>
        <v>9.0000854303269762E-2</v>
      </c>
      <c r="F53" s="1">
        <f t="shared" si="1"/>
        <v>1.395458045706107</v>
      </c>
      <c r="G53" s="9"/>
      <c r="H53" s="9"/>
    </row>
    <row r="54" spans="1:8" x14ac:dyDescent="0.2">
      <c r="B54" s="17">
        <v>4</v>
      </c>
      <c r="C54" s="12">
        <f>[1]DOM_SA!$D41</f>
        <v>100.61005302744499</v>
      </c>
      <c r="D54" s="6">
        <f>[1]DOM_SA!$Q41</f>
        <v>100.34418059906152</v>
      </c>
      <c r="E54" s="1">
        <f t="shared" si="0"/>
        <v>0.6100530274449909</v>
      </c>
      <c r="F54" s="1">
        <f t="shared" si="1"/>
        <v>0.34418059906151655</v>
      </c>
      <c r="G54" s="9"/>
      <c r="H54" s="9"/>
    </row>
    <row r="55" spans="1:8" x14ac:dyDescent="0.2">
      <c r="A55">
        <v>2008</v>
      </c>
      <c r="B55" s="2">
        <v>1</v>
      </c>
      <c r="C55" s="11">
        <f>[1]DOM_SA!$D42</f>
        <v>104.31186500160834</v>
      </c>
      <c r="D55" s="5">
        <f>[1]DOM_SA!$Q42</f>
        <v>102.67358531457087</v>
      </c>
      <c r="E55" s="1">
        <f t="shared" si="0"/>
        <v>4.3118650016083393</v>
      </c>
      <c r="F55" s="1">
        <f t="shared" si="1"/>
        <v>2.6735853145708717</v>
      </c>
      <c r="G55" s="9"/>
      <c r="H55" s="9"/>
    </row>
    <row r="56" spans="1:8" x14ac:dyDescent="0.2">
      <c r="B56" s="3">
        <v>2</v>
      </c>
      <c r="C56" s="12">
        <f>[1]DOM_SA!$D43</f>
        <v>100.03558691148531</v>
      </c>
      <c r="D56" s="6">
        <f>[1]DOM_SA!$Q43</f>
        <v>103.09639488473495</v>
      </c>
      <c r="E56" s="1">
        <f t="shared" si="0"/>
        <v>3.5586911485310679E-2</v>
      </c>
      <c r="F56" s="1">
        <f t="shared" si="1"/>
        <v>3.0963948847349485</v>
      </c>
      <c r="G56" s="9"/>
      <c r="H56" s="9"/>
    </row>
    <row r="57" spans="1:8" x14ac:dyDescent="0.2">
      <c r="B57" s="3">
        <v>3</v>
      </c>
      <c r="C57" s="12">
        <f>[1]DOM_SA!$D44</f>
        <v>102.06445094817462</v>
      </c>
      <c r="D57" s="6">
        <f>[1]DOM_SA!$Q44</f>
        <v>100.9135707787257</v>
      </c>
      <c r="E57" s="1">
        <f t="shared" si="0"/>
        <v>2.064450948174624</v>
      </c>
      <c r="F57" s="1">
        <f t="shared" si="1"/>
        <v>0.91357077872569903</v>
      </c>
      <c r="G57" s="9"/>
      <c r="H57" s="9"/>
    </row>
    <row r="58" spans="1:8" x14ac:dyDescent="0.2">
      <c r="B58" s="17">
        <v>4</v>
      </c>
      <c r="C58" s="12">
        <f>[1]DOM_SA!$D45</f>
        <v>103.13125915098666</v>
      </c>
      <c r="D58" s="6">
        <f>[1]DOM_SA!$Q45</f>
        <v>101.99633744070631</v>
      </c>
      <c r="E58" s="1">
        <f t="shared" si="0"/>
        <v>3.131259150986665</v>
      </c>
      <c r="F58" s="1">
        <f t="shared" si="1"/>
        <v>1.9963374407063128</v>
      </c>
      <c r="G58" s="9"/>
      <c r="H58" s="9"/>
    </row>
    <row r="59" spans="1:8" x14ac:dyDescent="0.2">
      <c r="A59">
        <v>2009</v>
      </c>
      <c r="B59" s="2">
        <v>1</v>
      </c>
      <c r="C59" s="11">
        <f>[1]DOM_SA!$D46</f>
        <v>106.93268721033746</v>
      </c>
      <c r="D59" s="5">
        <f>[1]DOM_SA!$Q46</f>
        <v>106.47755389464886</v>
      </c>
      <c r="E59" s="1">
        <f t="shared" si="0"/>
        <v>6.9326872103374626</v>
      </c>
      <c r="F59" s="1">
        <f t="shared" si="1"/>
        <v>6.4775538946488638</v>
      </c>
      <c r="G59" s="9"/>
      <c r="H59" s="9"/>
    </row>
    <row r="60" spans="1:8" x14ac:dyDescent="0.2">
      <c r="B60" s="3">
        <v>2</v>
      </c>
      <c r="C60" s="12">
        <f>[1]DOM_SA!$D47</f>
        <v>99.724990478039658</v>
      </c>
      <c r="D60" s="6">
        <f>[1]DOM_SA!$Q47</f>
        <v>100.31650188961298</v>
      </c>
      <c r="E60" s="1">
        <f t="shared" si="0"/>
        <v>-0.27500952196034234</v>
      </c>
      <c r="F60" s="1">
        <f t="shared" si="1"/>
        <v>0.31650188961297943</v>
      </c>
      <c r="G60" s="9"/>
      <c r="H60" s="9"/>
    </row>
    <row r="61" spans="1:8" x14ac:dyDescent="0.2">
      <c r="B61" s="3">
        <v>3</v>
      </c>
      <c r="C61" s="12">
        <f>[1]DOM_SA!$D48</f>
        <v>104.01423410110404</v>
      </c>
      <c r="D61" s="6">
        <f>[1]DOM_SA!$Q48</f>
        <v>100.31674210437865</v>
      </c>
      <c r="E61" s="1">
        <f t="shared" si="0"/>
        <v>4.0142341011040372</v>
      </c>
      <c r="F61" s="1">
        <f t="shared" si="1"/>
        <v>0.31674210437864758</v>
      </c>
      <c r="G61" s="9"/>
      <c r="H61" s="9"/>
    </row>
    <row r="62" spans="1:8" x14ac:dyDescent="0.2">
      <c r="B62" s="17">
        <v>4</v>
      </c>
      <c r="C62" s="12">
        <f>[1]DOM_SA!$D49</f>
        <v>98.716713806414489</v>
      </c>
      <c r="D62" s="6">
        <f>[1]DOM_SA!$Q49</f>
        <v>100.04006100362663</v>
      </c>
      <c r="E62" s="1">
        <f t="shared" si="0"/>
        <v>-1.2832861935855107</v>
      </c>
      <c r="F62" s="1">
        <f t="shared" si="1"/>
        <v>4.0061003626632896E-2</v>
      </c>
      <c r="G62" s="9"/>
      <c r="H62" s="9"/>
    </row>
    <row r="63" spans="1:8" x14ac:dyDescent="0.2">
      <c r="A63">
        <v>2010</v>
      </c>
      <c r="B63" s="2">
        <v>1</v>
      </c>
      <c r="C63" s="11">
        <f>[1]DOM_SA!$D50</f>
        <v>101.32839971059755</v>
      </c>
      <c r="D63" s="5">
        <f>[1]DOM_SA!$Q50</f>
        <v>102.58803710740139</v>
      </c>
      <c r="E63" s="1">
        <f t="shared" si="0"/>
        <v>1.3283997105975516</v>
      </c>
      <c r="F63" s="1">
        <f t="shared" si="1"/>
        <v>2.5880371074013908</v>
      </c>
      <c r="G63" s="9"/>
      <c r="H63" s="9"/>
    </row>
    <row r="64" spans="1:8" x14ac:dyDescent="0.2">
      <c r="B64" s="3">
        <v>2</v>
      </c>
      <c r="C64" s="12">
        <f>[1]DOM_SA!$D51</f>
        <v>99.320775167925163</v>
      </c>
      <c r="D64" s="6">
        <f>[1]DOM_SA!$Q51</f>
        <v>99.571044829101027</v>
      </c>
      <c r="E64" s="1">
        <f t="shared" si="0"/>
        <v>-0.67922483207483708</v>
      </c>
      <c r="F64" s="1">
        <f t="shared" si="1"/>
        <v>-0.42895517089897339</v>
      </c>
      <c r="G64" s="9"/>
      <c r="H64" s="9"/>
    </row>
    <row r="65" spans="1:8" x14ac:dyDescent="0.2">
      <c r="B65" s="3">
        <v>3</v>
      </c>
      <c r="C65" s="12">
        <f>[1]DOM_SA!$D52</f>
        <v>99.99910819410465</v>
      </c>
      <c r="D65" s="6">
        <f>[1]DOM_SA!$Q52</f>
        <v>99.268640919264712</v>
      </c>
      <c r="E65" s="1">
        <f t="shared" si="0"/>
        <v>-8.9180589534976207E-4</v>
      </c>
      <c r="F65" s="1">
        <f t="shared" si="1"/>
        <v>-0.7313590807352881</v>
      </c>
      <c r="G65" s="9"/>
      <c r="H65" s="9"/>
    </row>
    <row r="66" spans="1:8" x14ac:dyDescent="0.2">
      <c r="B66" s="17">
        <v>4</v>
      </c>
      <c r="C66" s="12">
        <f>[1]DOM_SA!$D53</f>
        <v>100.23751018934885</v>
      </c>
      <c r="D66" s="6">
        <f>[1]DOM_SA!$Q53</f>
        <v>100.63664854889743</v>
      </c>
      <c r="E66" s="1">
        <f t="shared" si="0"/>
        <v>0.23751018934885337</v>
      </c>
      <c r="F66" s="1">
        <f t="shared" si="1"/>
        <v>0.63664854889742628</v>
      </c>
      <c r="G66" s="9"/>
      <c r="H66" s="9"/>
    </row>
    <row r="67" spans="1:8" x14ac:dyDescent="0.2">
      <c r="A67">
        <v>2011</v>
      </c>
      <c r="B67" s="2">
        <v>1</v>
      </c>
      <c r="C67" s="11">
        <f>[1]DOM_SA!$D54</f>
        <v>99.842634061189628</v>
      </c>
      <c r="D67" s="5">
        <f>[1]DOM_SA!$Q54</f>
        <v>100.93380235102319</v>
      </c>
      <c r="E67" s="1">
        <f t="shared" si="0"/>
        <v>-0.15736593881037209</v>
      </c>
      <c r="F67" s="1">
        <f t="shared" si="1"/>
        <v>0.9338023510231892</v>
      </c>
      <c r="G67" s="9"/>
      <c r="H67" s="9"/>
    </row>
    <row r="68" spans="1:8" x14ac:dyDescent="0.2">
      <c r="B68" s="3">
        <v>2</v>
      </c>
      <c r="C68" s="12">
        <f>[1]DOM_SA!$D55</f>
        <v>100.14762317212403</v>
      </c>
      <c r="D68" s="6">
        <f>[1]DOM_SA!$Q55</f>
        <v>100.29169418127117</v>
      </c>
      <c r="E68" s="1">
        <f t="shared" si="0"/>
        <v>0.1476231721240282</v>
      </c>
      <c r="F68" s="1">
        <f t="shared" si="1"/>
        <v>0.29169418127116842</v>
      </c>
      <c r="G68" s="9"/>
      <c r="H68" s="9"/>
    </row>
    <row r="69" spans="1:8" x14ac:dyDescent="0.2">
      <c r="B69" s="3">
        <v>3</v>
      </c>
      <c r="C69" s="12">
        <f>[1]DOM_SA!$D56</f>
        <v>99.894259939704227</v>
      </c>
      <c r="D69" s="6">
        <f>[1]DOM_SA!$Q56</f>
        <v>100.34927261599552</v>
      </c>
      <c r="E69" s="1">
        <f t="shared" si="0"/>
        <v>-0.10574006029577276</v>
      </c>
      <c r="F69" s="1">
        <f t="shared" si="1"/>
        <v>0.34927261599551684</v>
      </c>
      <c r="G69" s="9"/>
      <c r="H69" s="9"/>
    </row>
    <row r="70" spans="1:8" x14ac:dyDescent="0.2">
      <c r="B70" s="17">
        <v>4</v>
      </c>
      <c r="C70" s="13">
        <f>[1]DOM_SA!$D57</f>
        <v>100.21420695424925</v>
      </c>
      <c r="D70" s="10">
        <f>[1]DOM_SA!$Q57</f>
        <v>100.52842882103113</v>
      </c>
      <c r="E70" s="1">
        <f t="shared" si="0"/>
        <v>0.21420695424924929</v>
      </c>
      <c r="F70" s="1">
        <f t="shared" si="1"/>
        <v>0.52842882103112743</v>
      </c>
      <c r="G70" s="9"/>
      <c r="H70" s="9"/>
    </row>
    <row r="71" spans="1:8" x14ac:dyDescent="0.2">
      <c r="A71">
        <v>2012</v>
      </c>
      <c r="B71" s="2">
        <v>1</v>
      </c>
      <c r="C71" s="11">
        <f>[1]DOM_SA!$D58</f>
        <v>102.19735722665173</v>
      </c>
      <c r="D71" s="5">
        <f>[1]DOM_SA!$Q58</f>
        <v>101.17317649095334</v>
      </c>
      <c r="E71" s="1">
        <f t="shared" si="0"/>
        <v>2.1973572266517323</v>
      </c>
      <c r="F71" s="1">
        <f t="shared" si="1"/>
        <v>1.1731764909533382</v>
      </c>
      <c r="G71" s="9"/>
      <c r="H71" s="9"/>
    </row>
    <row r="72" spans="1:8" x14ac:dyDescent="0.2">
      <c r="B72" s="3">
        <v>2</v>
      </c>
      <c r="C72" s="12">
        <f>[1]DOM_SA!$D59</f>
        <v>98.32079379853478</v>
      </c>
      <c r="D72" s="6">
        <f>[1]DOM_SA!$Q59</f>
        <v>99.992866067916168</v>
      </c>
      <c r="E72" s="1">
        <f t="shared" si="0"/>
        <v>-1.6792062014652203</v>
      </c>
      <c r="F72" s="1">
        <f t="shared" si="1"/>
        <v>-7.1339320838319509E-3</v>
      </c>
      <c r="G72" s="9"/>
      <c r="H72" s="9"/>
    </row>
    <row r="73" spans="1:8" x14ac:dyDescent="0.2">
      <c r="B73" s="3">
        <v>3</v>
      </c>
      <c r="C73" s="12">
        <f>[1]DOM_SA!$D60</f>
        <v>101.45079205167988</v>
      </c>
      <c r="D73" s="6">
        <f>[1]DOM_SA!$Q60</f>
        <v>100.5120396267051</v>
      </c>
      <c r="E73" s="1">
        <f t="shared" si="0"/>
        <v>1.4507920516798833</v>
      </c>
      <c r="F73" s="1">
        <f t="shared" si="1"/>
        <v>0.5120396267051035</v>
      </c>
      <c r="G73" s="9"/>
      <c r="H73" s="9"/>
    </row>
    <row r="74" spans="1:8" x14ac:dyDescent="0.2">
      <c r="B74" s="17">
        <v>4</v>
      </c>
      <c r="C74" s="13">
        <f>[1]DOM_SA!$D61</f>
        <v>101.32830015777718</v>
      </c>
      <c r="D74" s="10">
        <f>[1]DOM_SA!$Q61</f>
        <v>100.13015438935543</v>
      </c>
      <c r="E74" s="1">
        <f t="shared" si="0"/>
        <v>1.3283001577771785</v>
      </c>
      <c r="F74" s="1">
        <f t="shared" si="1"/>
        <v>0.13015438935542534</v>
      </c>
      <c r="G74" s="9"/>
      <c r="H74" s="9"/>
    </row>
    <row r="75" spans="1:8" x14ac:dyDescent="0.2">
      <c r="A75">
        <v>2013</v>
      </c>
      <c r="B75" s="2">
        <v>1</v>
      </c>
      <c r="C75" s="11">
        <f>[1]DOM_SA!$D62</f>
        <v>101.60684882908267</v>
      </c>
      <c r="D75" s="5">
        <f>[1]DOM_SA!$Q62</f>
        <v>104.07527082612313</v>
      </c>
      <c r="E75" s="1">
        <f t="shared" si="0"/>
        <v>1.606848829082665</v>
      </c>
      <c r="F75" s="1">
        <f t="shared" si="1"/>
        <v>4.0752708261231305</v>
      </c>
      <c r="G75" s="9"/>
      <c r="H75" s="9"/>
    </row>
    <row r="76" spans="1:8" x14ac:dyDescent="0.2">
      <c r="B76" s="3">
        <v>2</v>
      </c>
      <c r="C76" s="12">
        <f>[1]DOM_SA!$D63</f>
        <v>100.70621801141813</v>
      </c>
      <c r="D76" s="6">
        <f>[1]DOM_SA!$Q63</f>
        <v>100.28112924585611</v>
      </c>
      <c r="E76" s="1">
        <f t="shared" si="0"/>
        <v>0.70621801141813023</v>
      </c>
      <c r="F76" s="1">
        <f t="shared" si="1"/>
        <v>0.28112924585610699</v>
      </c>
      <c r="G76" s="9"/>
      <c r="H76" s="9"/>
    </row>
    <row r="77" spans="1:8" x14ac:dyDescent="0.2">
      <c r="B77" s="3">
        <v>3</v>
      </c>
      <c r="C77" s="12">
        <f>[1]DOM_SA!$D64</f>
        <v>101.12332899715655</v>
      </c>
      <c r="D77" s="6">
        <f>[1]DOM_SA!$Q64</f>
        <v>100.80126218567582</v>
      </c>
      <c r="E77" s="1">
        <f t="shared" si="0"/>
        <v>1.1233289971565483</v>
      </c>
      <c r="F77" s="1">
        <f t="shared" si="1"/>
        <v>0.80126218567582441</v>
      </c>
      <c r="G77" s="9"/>
      <c r="H77" s="9"/>
    </row>
    <row r="78" spans="1:8" x14ac:dyDescent="0.2">
      <c r="B78" s="17">
        <v>4</v>
      </c>
      <c r="C78" s="13">
        <f>[1]DOM_SA!$D65</f>
        <v>100.01063516322451</v>
      </c>
      <c r="D78" s="10">
        <f>[1]DOM_SA!$Q65</f>
        <v>100.18561809606706</v>
      </c>
      <c r="E78" s="1">
        <f t="shared" si="0"/>
        <v>1.0635163224506528E-2</v>
      </c>
      <c r="F78" s="1">
        <f t="shared" si="1"/>
        <v>0.18561809606705992</v>
      </c>
      <c r="G78" s="9"/>
      <c r="H78" s="9"/>
    </row>
    <row r="79" spans="1:8" x14ac:dyDescent="0.2">
      <c r="A79">
        <v>2014</v>
      </c>
      <c r="B79" s="2">
        <v>1</v>
      </c>
      <c r="C79" s="11">
        <f>[1]DOM_SA!$D66</f>
        <v>102.43185689847954</v>
      </c>
      <c r="D79" s="5">
        <f>[1]DOM_SA!$Q66</f>
        <v>101.46392950054637</v>
      </c>
      <c r="E79" s="1">
        <f t="shared" si="0"/>
        <v>2.4318568984795377</v>
      </c>
      <c r="F79" s="1">
        <f t="shared" si="1"/>
        <v>1.4639295005463708</v>
      </c>
      <c r="G79" s="9"/>
      <c r="H79" s="9"/>
    </row>
    <row r="80" spans="1:8" x14ac:dyDescent="0.2">
      <c r="B80" s="3">
        <v>2</v>
      </c>
      <c r="C80" s="12">
        <f>[1]DOM_SA!$D67</f>
        <v>100.64374420011117</v>
      </c>
      <c r="D80" s="6">
        <f>[1]DOM_SA!$Q67</f>
        <v>100.9670796615022</v>
      </c>
      <c r="E80" s="1">
        <f t="shared" si="0"/>
        <v>0.64374420011117195</v>
      </c>
      <c r="F80" s="1">
        <f t="shared" si="1"/>
        <v>0.96707966150219704</v>
      </c>
    </row>
    <row r="81" spans="1:6" x14ac:dyDescent="0.2">
      <c r="B81" s="3">
        <v>3</v>
      </c>
      <c r="C81" s="12">
        <f>[1]DOM_SA!$D68</f>
        <v>100.51077219171833</v>
      </c>
      <c r="D81" s="6">
        <f>[1]DOM_SA!$Q68</f>
        <v>100.84821007702978</v>
      </c>
      <c r="E81" s="1">
        <f t="shared" si="0"/>
        <v>0.51077219171833121</v>
      </c>
      <c r="F81" s="1">
        <f t="shared" si="1"/>
        <v>0.84821007702977624</v>
      </c>
    </row>
    <row r="82" spans="1:6" x14ac:dyDescent="0.2">
      <c r="B82" s="17">
        <v>4</v>
      </c>
      <c r="C82" s="13">
        <f>[1]DOM_SA!$D69</f>
        <v>102.30694293431239</v>
      </c>
      <c r="D82" s="10">
        <f>[1]DOM_SA!$Q69</f>
        <v>101.55105081484687</v>
      </c>
      <c r="E82" s="1">
        <f t="shared" si="0"/>
        <v>2.3069429343123886</v>
      </c>
      <c r="F82" s="1">
        <f t="shared" si="1"/>
        <v>1.5510508148468745</v>
      </c>
    </row>
    <row r="83" spans="1:6" x14ac:dyDescent="0.2">
      <c r="A83">
        <v>2015</v>
      </c>
      <c r="B83" s="2">
        <v>1</v>
      </c>
      <c r="C83" s="11">
        <f>[1]DOM_SA!$D70</f>
        <v>101.26964772976565</v>
      </c>
      <c r="D83" s="5">
        <f>[1]DOM_SA!$Q70</f>
        <v>101.32878594717391</v>
      </c>
      <c r="E83" s="1">
        <f t="shared" si="0"/>
        <v>1.2696477297656514</v>
      </c>
      <c r="F83" s="1">
        <f t="shared" si="1"/>
        <v>1.3287859471739125</v>
      </c>
    </row>
    <row r="84" spans="1:6" x14ac:dyDescent="0.2">
      <c r="B84" s="3">
        <v>2</v>
      </c>
      <c r="C84" s="12">
        <f>[1]DOM_SA!$D71</f>
        <v>100.48037023854623</v>
      </c>
      <c r="D84" s="6">
        <f>[1]DOM_SA!$Q71</f>
        <v>100.5900117124434</v>
      </c>
      <c r="E84" s="1">
        <f t="shared" ref="E84" si="2">C84-100</f>
        <v>0.48037023854622873</v>
      </c>
      <c r="F84" s="1">
        <f t="shared" ref="F84" si="3">D84-100</f>
        <v>0.59001171244339901</v>
      </c>
    </row>
    <row r="85" spans="1:6" x14ac:dyDescent="0.2">
      <c r="B85" s="3">
        <v>3</v>
      </c>
      <c r="C85" s="12">
        <f>[1]DOM_SA!$D72</f>
        <v>101.80834767544631</v>
      </c>
      <c r="D85" s="6">
        <f>[1]DOM_SA!$Q72</f>
        <v>101.2988459576557</v>
      </c>
      <c r="E85" s="1">
        <f t="shared" ref="E85:E87" si="4">C85-100</f>
        <v>1.8083476754463135</v>
      </c>
      <c r="F85" s="1">
        <f t="shared" ref="F85:F87" si="5">D85-100</f>
        <v>1.2988459576557005</v>
      </c>
    </row>
    <row r="86" spans="1:6" x14ac:dyDescent="0.2">
      <c r="B86" s="17">
        <v>4</v>
      </c>
      <c r="C86" s="13">
        <f>[1]DOM_SA!$D73</f>
        <v>100.57876234184478</v>
      </c>
      <c r="D86" s="10">
        <f>[1]DOM_SA!$Q73</f>
        <v>101.09600542462573</v>
      </c>
      <c r="E86" s="1">
        <f t="shared" si="4"/>
        <v>0.57876234184477937</v>
      </c>
      <c r="F86" s="1">
        <f t="shared" si="5"/>
        <v>1.09600542462573</v>
      </c>
    </row>
    <row r="87" spans="1:6" x14ac:dyDescent="0.2">
      <c r="A87">
        <v>2016</v>
      </c>
      <c r="B87" s="2">
        <v>1</v>
      </c>
      <c r="C87" s="11">
        <f>[1]DOM_SA!$D74</f>
        <v>100.46062774228848</v>
      </c>
      <c r="D87" s="5">
        <f>[1]DOM_SA!$Q74</f>
        <v>101.00304796041013</v>
      </c>
      <c r="E87" s="1">
        <f t="shared" si="4"/>
        <v>0.46062774228848014</v>
      </c>
      <c r="F87" s="1">
        <f t="shared" si="5"/>
        <v>1.0030479604101288</v>
      </c>
    </row>
    <row r="88" spans="1:6" x14ac:dyDescent="0.2">
      <c r="B88" s="3">
        <v>2</v>
      </c>
      <c r="C88" s="12">
        <f>[1]DOM_SA!$D75</f>
        <v>101.33793450026604</v>
      </c>
      <c r="D88" s="6">
        <f>[1]DOM_SA!$Q75</f>
        <v>100.79248177898282</v>
      </c>
      <c r="E88" s="14">
        <f t="shared" ref="E88" si="6">C88-100</f>
        <v>1.3379345002660443</v>
      </c>
      <c r="F88" s="14">
        <f t="shared" ref="F88" si="7">D88-100</f>
        <v>0.79248177898281824</v>
      </c>
    </row>
    <row r="89" spans="1:6" x14ac:dyDescent="0.2">
      <c r="B89" s="3">
        <v>3</v>
      </c>
      <c r="C89" s="12">
        <f>[1]DOM_SA!$D76</f>
        <v>99.813229987586354</v>
      </c>
      <c r="D89" s="6">
        <f>[1]DOM_SA!$Q76</f>
        <v>100.51496301499073</v>
      </c>
      <c r="E89" s="14">
        <f t="shared" ref="E89" si="8">C89-100</f>
        <v>-0.18677001241364621</v>
      </c>
      <c r="F89" s="14">
        <f t="shared" ref="F89" si="9">D89-100</f>
        <v>0.51496301499072672</v>
      </c>
    </row>
    <row r="90" spans="1:6" x14ac:dyDescent="0.2">
      <c r="B90" s="17">
        <v>4</v>
      </c>
      <c r="C90" s="13">
        <f>[1]DOM_SA!$D77</f>
        <v>100.40252149192138</v>
      </c>
      <c r="D90" s="10">
        <f>[1]DOM_SA!$Q77</f>
        <v>100.25592510638673</v>
      </c>
      <c r="E90" s="1">
        <f t="shared" ref="E90:E93" si="10">C90-100</f>
        <v>0.40252149192137665</v>
      </c>
      <c r="F90" s="1">
        <f t="shared" ref="F90:F93" si="11">D90-100</f>
        <v>0.2559251063867265</v>
      </c>
    </row>
    <row r="91" spans="1:6" x14ac:dyDescent="0.2">
      <c r="A91">
        <v>2017</v>
      </c>
      <c r="B91" s="2">
        <v>1</v>
      </c>
      <c r="C91" s="11">
        <f>[1]DOM_SA!$D78</f>
        <v>101.41432193216482</v>
      </c>
      <c r="D91" s="5">
        <f>[1]DOM_SA!$Q78</f>
        <v>102.11689356727243</v>
      </c>
      <c r="E91" s="1">
        <f t="shared" si="10"/>
        <v>1.4143219321648246</v>
      </c>
      <c r="F91" s="1">
        <f t="shared" si="11"/>
        <v>2.1168935672724274</v>
      </c>
    </row>
    <row r="92" spans="1:6" x14ac:dyDescent="0.2">
      <c r="B92" s="3">
        <v>2</v>
      </c>
      <c r="C92" s="12">
        <f>[1]DOM_SA!$D79</f>
        <v>101.52655456191961</v>
      </c>
      <c r="D92" s="6">
        <f>[1]DOM_SA!$Q79</f>
        <v>101.69236056836752</v>
      </c>
      <c r="E92" s="14">
        <f t="shared" si="10"/>
        <v>1.5265545619196104</v>
      </c>
      <c r="F92" s="14">
        <f t="shared" si="11"/>
        <v>1.6923605683675191</v>
      </c>
    </row>
    <row r="93" spans="1:6" x14ac:dyDescent="0.2">
      <c r="B93" s="3">
        <v>3</v>
      </c>
      <c r="C93" s="12">
        <f>[1]DOM_SA!$D80</f>
        <v>101.45658989783171</v>
      </c>
      <c r="D93" s="6">
        <f>[1]DOM_SA!$Q80</f>
        <v>101.24135140234038</v>
      </c>
      <c r="E93" s="14">
        <f t="shared" si="10"/>
        <v>1.4565898978317051</v>
      </c>
      <c r="F93" s="14">
        <f t="shared" si="11"/>
        <v>1.2413514023403849</v>
      </c>
    </row>
    <row r="94" spans="1:6" x14ac:dyDescent="0.2">
      <c r="B94" s="17">
        <v>4</v>
      </c>
      <c r="C94" s="13">
        <f>[1]DOM_SA!$D81</f>
        <v>101.37651327996318</v>
      </c>
      <c r="D94" s="10">
        <f>[1]DOM_SA!$Q81</f>
        <v>101.45347163474364</v>
      </c>
      <c r="E94" s="1">
        <f t="shared" ref="E94" si="12">C94-100</f>
        <v>1.3765132799631772</v>
      </c>
      <c r="F94" s="1">
        <f t="shared" ref="F94" si="13">D94-100</f>
        <v>1.4534716347436358</v>
      </c>
    </row>
  </sheetData>
  <mergeCells count="1">
    <mergeCell ref="B2:F2"/>
  </mergeCells>
  <pageMargins left="0.78740157480314965" right="0.78740157480314965" top="0.98425196850393704" bottom="0.98425196850393704" header="0.51181102362204722" footer="0.51181102362204722"/>
  <pageSetup paperSize="9" scale="5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zdroj</vt:lpstr>
      <vt:lpstr>Graf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zbranek9676</cp:lastModifiedBy>
  <cp:lastPrinted>2017-06-29T05:39:03Z</cp:lastPrinted>
  <dcterms:created xsi:type="dcterms:W3CDTF">2015-06-27T12:46:11Z</dcterms:created>
  <dcterms:modified xsi:type="dcterms:W3CDTF">2018-03-29T09:04:40Z</dcterms:modified>
</cp:coreProperties>
</file>