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680" windowHeight="8295" activeTab="1"/>
  </bookViews>
  <sheets>
    <sheet name="DATA" sheetId="2" r:id="rId1"/>
    <sheet name="Graf1" sheetId="3" r:id="rId2"/>
  </sheets>
  <calcPr calcId="145621"/>
</workbook>
</file>

<file path=xl/calcChain.xml><?xml version="1.0" encoding="utf-8"?>
<calcChain xmlns="http://schemas.openxmlformats.org/spreadsheetml/2006/main">
  <c r="S7" i="2" l="1"/>
  <c r="S8" i="2"/>
  <c r="O7" i="2"/>
  <c r="P7" i="2"/>
  <c r="Q7" i="2"/>
  <c r="R7" i="2"/>
  <c r="O8" i="2"/>
  <c r="P8" i="2"/>
  <c r="Q8" i="2"/>
  <c r="R8" i="2"/>
  <c r="G7" i="2" l="1"/>
  <c r="N8" i="2" l="1"/>
  <c r="M8" i="2"/>
  <c r="L8" i="2"/>
  <c r="K8" i="2"/>
  <c r="J8" i="2"/>
  <c r="I8" i="2"/>
  <c r="H8" i="2"/>
  <c r="G8" i="2"/>
  <c r="N7" i="2"/>
  <c r="M7" i="2"/>
  <c r="L7" i="2"/>
  <c r="K7" i="2"/>
  <c r="J7" i="2"/>
  <c r="I7" i="2"/>
  <c r="H7" i="2"/>
</calcChain>
</file>

<file path=xl/sharedStrings.xml><?xml version="1.0" encoding="utf-8"?>
<sst xmlns="http://schemas.openxmlformats.org/spreadsheetml/2006/main" count="34" uniqueCount="27">
  <si>
    <t>1.Q 2012</t>
  </si>
  <si>
    <t>2.Q 2012</t>
  </si>
  <si>
    <t>3.Q 2012</t>
  </si>
  <si>
    <t>4.Q 2012</t>
  </si>
  <si>
    <t>1.Q 2015</t>
  </si>
  <si>
    <t>2.Q 2013</t>
  </si>
  <si>
    <t>2.Q 2014</t>
  </si>
  <si>
    <t>2.Q 2015</t>
  </si>
  <si>
    <t>3.Q 2013</t>
  </si>
  <si>
    <t>3.Q 2014</t>
  </si>
  <si>
    <t>3.Q 2015</t>
  </si>
  <si>
    <t>4.Q 2013</t>
  </si>
  <si>
    <t>4.Q 2014</t>
  </si>
  <si>
    <t>4.Q 2015</t>
  </si>
  <si>
    <t>1.Q 2013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</si>
  <si>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</si>
  <si>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</si>
  <si>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</si>
  <si>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čtvrtletí / </t>
    </r>
    <r>
      <rPr>
        <i/>
        <sz val="9"/>
        <rFont val="Arial CE"/>
        <charset val="238"/>
      </rPr>
      <t>quarter</t>
    </r>
  </si>
  <si>
    <t>1.Q 2014</t>
  </si>
  <si>
    <t>Index nerezidenti</t>
  </si>
  <si>
    <t>Index rezidenti</t>
  </si>
  <si>
    <t>-</t>
  </si>
  <si>
    <t>4.Q 2016</t>
  </si>
  <si>
    <t>1.Q 2016</t>
  </si>
  <si>
    <t>2.Q 2016</t>
  </si>
  <si>
    <t>3.Q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</si>
</sst>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3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3" fillId="4" borderId="0" xfId="0" applyFont="1" applyFill="1" applyAlignment="1">
      <alignment horizontal="left"/>
    </xf>
    <xf numFmtId="9" fontId="3" fillId="0" borderId="0" xfId="1" applyFont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087"/>
          <c:y val="8.76841216814026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27"/>
          <c:w val="0.83729508013800436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8742E-17"/>
                  <c:y val="-1.27186009538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41E-4"/>
                  <c:y val="-1.014283389457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74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748E-16"/>
                  <c:y val="-2.1197668256491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DATA!$K$2:$S$2</c:f>
              <c:strCache>
                <c:ptCount val="9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</c:strCache>
            </c:strRef>
          </c:cat>
          <c:val>
            <c:numRef>
              <c:f>DATA!$K$7:$S$7</c:f>
              <c:numCache>
                <c:formatCode>#,##0.0</c:formatCode>
                <c:ptCount val="9"/>
                <c:pt idx="0">
                  <c:v>-0.92723569286459195</c:v>
                </c:pt>
                <c:pt idx="1">
                  <c:v>3.7838780986473308</c:v>
                </c:pt>
                <c:pt idx="2">
                  <c:v>3.6000356942348599</c:v>
                </c:pt>
                <c:pt idx="3">
                  <c:v>4.7466352766873943</c:v>
                </c:pt>
                <c:pt idx="4">
                  <c:v>7.3747156311727347</c:v>
                </c:pt>
                <c:pt idx="5">
                  <c:v>7.7030151507756273</c:v>
                </c:pt>
                <c:pt idx="6">
                  <c:v>9.1616427858513418</c:v>
                </c:pt>
                <c:pt idx="7">
                  <c:v>5.2998772863226407</c:v>
                </c:pt>
                <c:pt idx="8">
                  <c:v>13.889174021408412</c:v>
                </c:pt>
              </c:numCache>
            </c:numRef>
          </c:val>
        </c:ser>
        <c:ser>
          <c:idx val="1"/>
          <c:order val="1"/>
          <c:tx>
            <c:strRef>
              <c:f>DATA!$B$5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DATA!$K$2:$S$2</c:f>
              <c:strCache>
                <c:ptCount val="9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</c:strCache>
            </c:strRef>
          </c:cat>
          <c:val>
            <c:numRef>
              <c:f>DATA!$K$8:$S$8</c:f>
              <c:numCache>
                <c:formatCode>#,##0.0</c:formatCode>
                <c:ptCount val="9"/>
                <c:pt idx="0">
                  <c:v>-10.565861127175847</c:v>
                </c:pt>
                <c:pt idx="1">
                  <c:v>2.9512557980605258</c:v>
                </c:pt>
                <c:pt idx="2">
                  <c:v>0.85836532585250591</c:v>
                </c:pt>
                <c:pt idx="3">
                  <c:v>1.1179587242450939</c:v>
                </c:pt>
                <c:pt idx="4">
                  <c:v>11.293437087196745</c:v>
                </c:pt>
                <c:pt idx="5">
                  <c:v>11.215046428752306</c:v>
                </c:pt>
                <c:pt idx="6">
                  <c:v>16.971103142796885</c:v>
                </c:pt>
                <c:pt idx="7">
                  <c:v>10.596241020772123</c:v>
                </c:pt>
                <c:pt idx="8">
                  <c:v>9.8629023590735656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70080"/>
        <c:axId val="66793408"/>
      </c:barChart>
      <c:catAx>
        <c:axId val="59627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831"/>
              <c:y val="0.79515958756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679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793408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596270080"/>
        <c:crosses val="autoZero"/>
        <c:crossBetween val="between"/>
        <c:majorUnit val="5"/>
        <c:minorUnit val="4.0000000000000018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23"/>
          <c:y val="0.85462388743537421"/>
          <c:w val="0.46451304216469508"/>
          <c:h val="8.7042754892383264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"/>
  <sheetViews>
    <sheetView workbookViewId="0"/>
  </sheetViews>
  <sheetFormatPr defaultRowHeight="12.75" x14ac:dyDescent="0.2"/>
  <cols>
    <col min="1" max="1" width="3.5703125" customWidth="1"/>
    <col min="2" max="2" width="17" customWidth="1"/>
    <col min="4" max="4" width="9.42578125" customWidth="1"/>
    <col min="7" max="7" width="10.28515625" customWidth="1"/>
    <col min="8" max="8" width="9.28515625" customWidth="1"/>
  </cols>
  <sheetData>
    <row r="2" spans="2:22" x14ac:dyDescent="0.2">
      <c r="B2" s="3" t="s">
        <v>18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14</v>
      </c>
      <c r="H2" s="4" t="s">
        <v>5</v>
      </c>
      <c r="I2" s="4" t="s">
        <v>8</v>
      </c>
      <c r="J2" s="4" t="s">
        <v>11</v>
      </c>
      <c r="K2" s="4" t="s">
        <v>19</v>
      </c>
      <c r="L2" s="4" t="s">
        <v>6</v>
      </c>
      <c r="M2" s="4" t="s">
        <v>9</v>
      </c>
      <c r="N2" s="4" t="s">
        <v>12</v>
      </c>
      <c r="O2" s="4" t="s">
        <v>4</v>
      </c>
      <c r="P2" s="4" t="s">
        <v>7</v>
      </c>
      <c r="Q2" s="4" t="s">
        <v>10</v>
      </c>
      <c r="R2" s="4" t="s">
        <v>13</v>
      </c>
      <c r="S2" s="4" t="s">
        <v>24</v>
      </c>
      <c r="T2" s="4" t="s">
        <v>25</v>
      </c>
      <c r="U2" s="4" t="s">
        <v>26</v>
      </c>
      <c r="V2" s="4" t="s">
        <v>23</v>
      </c>
    </row>
    <row r="3" spans="2:22" x14ac:dyDescent="0.2">
      <c r="B3" s="2" t="s">
        <v>17</v>
      </c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2" x14ac:dyDescent="0.2">
      <c r="B4" s="5" t="s">
        <v>15</v>
      </c>
      <c r="C4" s="1">
        <v>1366565</v>
      </c>
      <c r="D4" s="1">
        <v>2110514</v>
      </c>
      <c r="E4" s="1">
        <v>2443547</v>
      </c>
      <c r="F4" s="1">
        <v>1726418</v>
      </c>
      <c r="G4" s="1">
        <v>1401154</v>
      </c>
      <c r="H4" s="1">
        <v>2132019</v>
      </c>
      <c r="I4" s="1">
        <v>2499003</v>
      </c>
      <c r="J4" s="1">
        <v>1819689</v>
      </c>
      <c r="K4" s="1">
        <v>1388162</v>
      </c>
      <c r="L4" s="1">
        <v>2212692</v>
      </c>
      <c r="M4" s="1">
        <v>2588968</v>
      </c>
      <c r="N4" s="1">
        <v>1906063</v>
      </c>
      <c r="O4" s="1">
        <v>1490535</v>
      </c>
      <c r="P4" s="1">
        <v>2383136</v>
      </c>
      <c r="Q4" s="1">
        <v>2826160</v>
      </c>
      <c r="R4" s="1">
        <v>2007082</v>
      </c>
      <c r="S4" s="1">
        <v>1697558</v>
      </c>
    </row>
    <row r="5" spans="2:22" x14ac:dyDescent="0.2">
      <c r="B5" s="5" t="s">
        <v>16</v>
      </c>
      <c r="C5" s="1">
        <v>1466489</v>
      </c>
      <c r="D5" s="1">
        <v>1828051</v>
      </c>
      <c r="E5" s="1">
        <v>2759343</v>
      </c>
      <c r="F5" s="1">
        <v>1397890</v>
      </c>
      <c r="G5" s="1">
        <v>1495685</v>
      </c>
      <c r="H5" s="1">
        <v>1802758</v>
      </c>
      <c r="I5" s="1">
        <v>2843894</v>
      </c>
      <c r="J5" s="1">
        <v>1413469</v>
      </c>
      <c r="K5" s="1">
        <v>1337653</v>
      </c>
      <c r="L5" s="1">
        <v>1855962</v>
      </c>
      <c r="M5" s="1">
        <v>2868305</v>
      </c>
      <c r="N5" s="1">
        <v>1429271</v>
      </c>
      <c r="O5" s="1">
        <v>1488720</v>
      </c>
      <c r="P5" s="1">
        <v>2064109</v>
      </c>
      <c r="Q5" s="1">
        <v>3355088</v>
      </c>
      <c r="R5" s="1">
        <v>1580720</v>
      </c>
      <c r="S5" s="1">
        <v>1635551</v>
      </c>
    </row>
    <row r="6" spans="2:22" x14ac:dyDescent="0.2"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22" x14ac:dyDescent="0.2">
      <c r="B7" s="8" t="s">
        <v>20</v>
      </c>
      <c r="C7" s="9" t="s">
        <v>22</v>
      </c>
      <c r="D7" s="9" t="s">
        <v>22</v>
      </c>
      <c r="E7" s="9" t="s">
        <v>22</v>
      </c>
      <c r="F7" s="9" t="s">
        <v>22</v>
      </c>
      <c r="G7" s="7">
        <f>+(G4/C4-1)*100</f>
        <v>2.5310907274809447</v>
      </c>
      <c r="H7" s="7">
        <f t="shared" ref="G7:J8" si="0">+(H4/D4-1)*100</f>
        <v>1.0189460955956742</v>
      </c>
      <c r="I7" s="7">
        <f t="shared" si="0"/>
        <v>2.2694877569369387</v>
      </c>
      <c r="J7" s="7">
        <f t="shared" si="0"/>
        <v>5.4025734208053899</v>
      </c>
      <c r="K7" s="7">
        <f t="shared" ref="K7:N8" si="1">+(K4/G4-1)*100</f>
        <v>-0.92723569286459195</v>
      </c>
      <c r="L7" s="7">
        <f t="shared" si="1"/>
        <v>3.7838780986473308</v>
      </c>
      <c r="M7" s="7">
        <f t="shared" si="1"/>
        <v>3.6000356942348599</v>
      </c>
      <c r="N7" s="7">
        <f t="shared" si="1"/>
        <v>4.7466352766873943</v>
      </c>
      <c r="O7" s="7">
        <f>+(O4/K4-1)*100</f>
        <v>7.3747156311727347</v>
      </c>
      <c r="P7" s="7">
        <f t="shared" ref="P7:P8" si="2">+(P4/L4-1)*100</f>
        <v>7.7030151507756273</v>
      </c>
      <c r="Q7" s="7">
        <f t="shared" ref="Q7:Q8" si="3">+(Q4/M4-1)*100</f>
        <v>9.1616427858513418</v>
      </c>
      <c r="R7" s="7">
        <f t="shared" ref="R7:S8" si="4">+(R4/N4-1)*100</f>
        <v>5.2998772863226407</v>
      </c>
      <c r="S7" s="7">
        <f>+(S4/O4-1)*100</f>
        <v>13.889174021408412</v>
      </c>
    </row>
    <row r="8" spans="2:22" x14ac:dyDescent="0.2">
      <c r="B8" s="8" t="s">
        <v>21</v>
      </c>
      <c r="C8" s="9" t="s">
        <v>22</v>
      </c>
      <c r="D8" s="9" t="s">
        <v>22</v>
      </c>
      <c r="E8" s="9" t="s">
        <v>22</v>
      </c>
      <c r="F8" s="9" t="s">
        <v>22</v>
      </c>
      <c r="G8" s="7">
        <f t="shared" si="0"/>
        <v>1.9908775313009608</v>
      </c>
      <c r="H8" s="7">
        <f t="shared" si="0"/>
        <v>-1.3836047243758531</v>
      </c>
      <c r="I8" s="7">
        <f t="shared" si="0"/>
        <v>3.0641714350118754</v>
      </c>
      <c r="J8" s="7">
        <f t="shared" si="0"/>
        <v>1.1144653728118792</v>
      </c>
      <c r="K8" s="7">
        <f t="shared" si="1"/>
        <v>-10.565861127175847</v>
      </c>
      <c r="L8" s="7">
        <f t="shared" si="1"/>
        <v>2.9512557980605258</v>
      </c>
      <c r="M8" s="7">
        <f t="shared" si="1"/>
        <v>0.85836532585250591</v>
      </c>
      <c r="N8" s="7">
        <f t="shared" si="1"/>
        <v>1.1179587242450939</v>
      </c>
      <c r="O8" s="7">
        <f t="shared" ref="O8" si="5">+(O5/K5-1)*100</f>
        <v>11.293437087196745</v>
      </c>
      <c r="P8" s="7">
        <f t="shared" si="2"/>
        <v>11.215046428752306</v>
      </c>
      <c r="Q8" s="7">
        <f t="shared" si="3"/>
        <v>16.971103142796885</v>
      </c>
      <c r="R8" s="7">
        <f t="shared" si="4"/>
        <v>10.596241020772123</v>
      </c>
      <c r="S8" s="7">
        <f t="shared" si="4"/>
        <v>9.8629023590735656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Mikula</dc:creator>
  <cp:lastModifiedBy>Mgr. Roman Mikula</cp:lastModifiedBy>
  <cp:lastPrinted>2015-05-06T07:09:05Z</cp:lastPrinted>
  <dcterms:created xsi:type="dcterms:W3CDTF">2004-06-10T11:55:26Z</dcterms:created>
  <dcterms:modified xsi:type="dcterms:W3CDTF">2016-05-04T12:57:42Z</dcterms:modified>
</cp:coreProperties>
</file>