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250"/>
  </bookViews>
  <sheets>
    <sheet name="graf" sheetId="2" r:id="rId1"/>
    <sheet name="zdroj" sheetId="1" r:id="rId2"/>
  </sheets>
  <externalReferences>
    <externalReference r:id="rId3"/>
  </externalReferences>
  <definedNames>
    <definedName name="_xlnm.Print_Area" localSheetId="1">zdroj!#REF!</definedName>
  </definedNames>
  <calcPr calcId="145621"/>
</workbook>
</file>

<file path=xl/calcChain.xml><?xml version="1.0" encoding="utf-8"?>
<calcChain xmlns="http://schemas.openxmlformats.org/spreadsheetml/2006/main">
  <c r="C88" i="1" l="1"/>
  <c r="E88" i="1" s="1"/>
  <c r="B88" i="1"/>
  <c r="D88" i="1" s="1"/>
  <c r="B87" i="1" l="1"/>
  <c r="D87" i="1" s="1"/>
  <c r="C87" i="1"/>
  <c r="E87" i="1" s="1"/>
  <c r="C86" i="1" l="1"/>
  <c r="E86" i="1" s="1"/>
  <c r="B86" i="1"/>
  <c r="D86" i="1" s="1"/>
  <c r="C85" i="1" l="1"/>
  <c r="E85" i="1" s="1"/>
  <c r="B85" i="1"/>
  <c r="D85" i="1" s="1"/>
  <c r="C84" i="1" l="1"/>
  <c r="E84" i="1" s="1"/>
  <c r="B84" i="1"/>
  <c r="D84" i="1" s="1"/>
  <c r="C83" i="1" l="1"/>
  <c r="E83" i="1" s="1"/>
  <c r="B83" i="1"/>
  <c r="D83" i="1" s="1"/>
  <c r="C82" i="1" l="1"/>
  <c r="E82" i="1" s="1"/>
  <c r="C81" i="1"/>
  <c r="E81" i="1" s="1"/>
  <c r="C80" i="1"/>
  <c r="E80" i="1" s="1"/>
  <c r="C79" i="1"/>
  <c r="E79" i="1" s="1"/>
  <c r="C78" i="1"/>
  <c r="E78" i="1" s="1"/>
  <c r="C77" i="1"/>
  <c r="E77" i="1" s="1"/>
  <c r="C76" i="1"/>
  <c r="E76" i="1" s="1"/>
  <c r="C75" i="1"/>
  <c r="E75" i="1" s="1"/>
  <c r="C74" i="1"/>
  <c r="E74" i="1" s="1"/>
  <c r="C73" i="1"/>
  <c r="E73" i="1" s="1"/>
  <c r="C72" i="1"/>
  <c r="E72" i="1" s="1"/>
  <c r="C71" i="1"/>
  <c r="E71" i="1" s="1"/>
  <c r="C70" i="1"/>
  <c r="E70" i="1" s="1"/>
  <c r="C69" i="1"/>
  <c r="E69" i="1" s="1"/>
  <c r="C68" i="1"/>
  <c r="E68" i="1" s="1"/>
  <c r="C67" i="1"/>
  <c r="E67" i="1" s="1"/>
  <c r="C66" i="1"/>
  <c r="E66" i="1" s="1"/>
  <c r="C65" i="1"/>
  <c r="E65" i="1" s="1"/>
  <c r="C64" i="1"/>
  <c r="E64" i="1" s="1"/>
  <c r="C63" i="1"/>
  <c r="E63" i="1" s="1"/>
  <c r="C62" i="1"/>
  <c r="E62" i="1" s="1"/>
  <c r="C61" i="1"/>
  <c r="E61" i="1" s="1"/>
  <c r="C60" i="1"/>
  <c r="E60" i="1" s="1"/>
  <c r="C59" i="1"/>
  <c r="E59" i="1" s="1"/>
  <c r="C58" i="1"/>
  <c r="E58" i="1" s="1"/>
  <c r="C57" i="1"/>
  <c r="E57" i="1" s="1"/>
  <c r="C56" i="1"/>
  <c r="E56" i="1" s="1"/>
  <c r="C55" i="1"/>
  <c r="E55" i="1" s="1"/>
  <c r="C54" i="1"/>
  <c r="E54" i="1" s="1"/>
  <c r="C53" i="1"/>
  <c r="E53" i="1" s="1"/>
  <c r="C52" i="1"/>
  <c r="E52" i="1" s="1"/>
  <c r="C51" i="1"/>
  <c r="E51" i="1" s="1"/>
  <c r="C50" i="1"/>
  <c r="E50" i="1" s="1"/>
  <c r="C49" i="1"/>
  <c r="E49" i="1" s="1"/>
  <c r="C48" i="1"/>
  <c r="E48" i="1" s="1"/>
  <c r="C47" i="1"/>
  <c r="E47" i="1" s="1"/>
  <c r="C46" i="1"/>
  <c r="E46" i="1" s="1"/>
  <c r="C45" i="1"/>
  <c r="E45" i="1" s="1"/>
  <c r="C44" i="1"/>
  <c r="E44" i="1" s="1"/>
  <c r="C43" i="1"/>
  <c r="E43" i="1" s="1"/>
  <c r="C42" i="1"/>
  <c r="E42" i="1" s="1"/>
  <c r="B82" i="1"/>
  <c r="D82" i="1" s="1"/>
  <c r="B81" i="1"/>
  <c r="D81" i="1" s="1"/>
  <c r="B80" i="1"/>
  <c r="D80" i="1" s="1"/>
  <c r="B79" i="1"/>
  <c r="D79" i="1" s="1"/>
  <c r="B78" i="1"/>
  <c r="D78" i="1" s="1"/>
  <c r="B77" i="1"/>
  <c r="D77" i="1" s="1"/>
  <c r="B76" i="1"/>
  <c r="D76" i="1" s="1"/>
  <c r="B75" i="1"/>
  <c r="D75" i="1" s="1"/>
  <c r="B74" i="1"/>
  <c r="D74" i="1" s="1"/>
  <c r="B73" i="1"/>
  <c r="D73" i="1" s="1"/>
  <c r="B72" i="1"/>
  <c r="D72" i="1" s="1"/>
  <c r="B71" i="1"/>
  <c r="D71" i="1" s="1"/>
  <c r="B70" i="1"/>
  <c r="D70" i="1" s="1"/>
  <c r="B69" i="1"/>
  <c r="D69" i="1" s="1"/>
  <c r="B68" i="1"/>
  <c r="D68" i="1" s="1"/>
  <c r="B67" i="1"/>
  <c r="D67" i="1" s="1"/>
  <c r="B66" i="1"/>
  <c r="D66" i="1" s="1"/>
  <c r="B65" i="1"/>
  <c r="D65" i="1" s="1"/>
  <c r="B64" i="1"/>
  <c r="D64" i="1" s="1"/>
  <c r="B63" i="1"/>
  <c r="D63" i="1" s="1"/>
  <c r="B62" i="1"/>
  <c r="D62" i="1" s="1"/>
  <c r="B61" i="1"/>
  <c r="D61" i="1" s="1"/>
  <c r="B60" i="1"/>
  <c r="D60" i="1" s="1"/>
  <c r="B59" i="1"/>
  <c r="D59" i="1" s="1"/>
  <c r="B58" i="1"/>
  <c r="D58" i="1" s="1"/>
  <c r="B57" i="1"/>
  <c r="D57" i="1" s="1"/>
  <c r="B56" i="1"/>
  <c r="D56" i="1" s="1"/>
  <c r="B55" i="1"/>
  <c r="D55" i="1" s="1"/>
  <c r="B54" i="1"/>
  <c r="D54" i="1" s="1"/>
  <c r="B53" i="1"/>
  <c r="D53" i="1" s="1"/>
  <c r="B52" i="1"/>
  <c r="D52" i="1" s="1"/>
  <c r="B51" i="1"/>
  <c r="D51" i="1" s="1"/>
  <c r="B50" i="1"/>
  <c r="D50" i="1" s="1"/>
  <c r="B49" i="1"/>
  <c r="D49" i="1" s="1"/>
  <c r="B48" i="1"/>
  <c r="D48" i="1" s="1"/>
  <c r="B47" i="1"/>
  <c r="D47" i="1" s="1"/>
  <c r="B46" i="1"/>
  <c r="D46" i="1" s="1"/>
  <c r="B45" i="1"/>
  <c r="D45" i="1" s="1"/>
  <c r="B44" i="1"/>
  <c r="D44" i="1" s="1"/>
  <c r="B43" i="1"/>
  <c r="D43" i="1" s="1"/>
  <c r="B42" i="1"/>
  <c r="D42" i="1" s="1"/>
</calcChain>
</file>

<file path=xl/sharedStrings.xml><?xml version="1.0" encoding="utf-8"?>
<sst xmlns="http://schemas.openxmlformats.org/spreadsheetml/2006/main" count="25" uniqueCount="25">
  <si>
    <t>čtvrtletí, quarters</t>
  </si>
  <si>
    <t>I./96</t>
  </si>
  <si>
    <t>I./97</t>
  </si>
  <si>
    <t>I./98</t>
  </si>
  <si>
    <t>I./99</t>
  </si>
  <si>
    <t>I./00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</si>
  <si>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</si>
  <si>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</si>
  <si>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</si>
  <si>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</si>
  <si>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</si>
  <si>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</si>
  <si>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</si>
  <si>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</si>
  <si>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</si>
  <si>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</si>
  <si>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</si>
  <si>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I./12</t>
  </si>
  <si>
    <t>I./13</t>
  </si>
  <si>
    <t>I./14</t>
  </si>
  <si>
    <t>I./15</t>
  </si>
  <si>
    <t>VÝVOJ REÁLNÉHO PŘÍJMU DOMÁCNOSTÍ NA OBYVATELE A REÁLNÉ SKUTEČNÉ SPOTŘEBY DOMÁCNOSTÍ NA OBYVATELE (sezónně neočištěno)</t>
  </si>
  <si>
    <t>Reálný příjem domácností na obyvatele</t>
  </si>
  <si>
    <t>Reálné spotřební výdaje domácností na obyvatele</t>
  </si>
  <si>
    <t>I./16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</si>
</sst>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#,##0.0"/>
  </numFmts>
  <fonts count="2" x14ac:knownFonts="1">
    <font>
      <sz val="10"/>
      <name val="Arial CE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1" xfId="0" applyNumberFormat="1" applyBorder="1"/>
    <xf numFmtId="164" fontId="0" fillId="0" borderId="2" xfId="0" applyNumberFormat="1" applyBorder="1"/>
    <xf numFmtId="49" fontId="0" fillId="0" borderId="2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4" fontId="0" fillId="0" borderId="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reálných příjmů a spotřebních výdajů domácností na obyvatele, sezónně neočištěno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Real income and consumption expenditures of households per capita development, not seasonally adjusted</a:t>
            </a:r>
          </a:p>
        </c:rich>
      </c:tx>
      <c:layout>
        <c:manualLayout>
          <c:xMode val="edge"/>
          <c:yMode val="edge"/>
          <c:x val="0.18357397708098985"/>
          <c:y val="4.32052423602258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70546785100133E-2"/>
          <c:y val="0.15624575183630302"/>
          <c:w val="0.76458283623637957"/>
          <c:h val="0.56991829338286026"/>
        </c:manualLayout>
      </c:layout>
      <c:lineChart>
        <c:grouping val="standard"/>
        <c:varyColors val="0"/>
        <c:ser>
          <c:idx val="1"/>
          <c:order val="0"/>
          <c:tx>
            <c:strRef>
              <c:f>zdroj!$B$5</c:f>
              <c:strCache>
                <c:ptCount val="1"/>
                <c:pt idx="0">
                  <c:v>Reálný příjem domácností na obyvatele</c:v>
                </c:pt>
              </c:strCache>
            </c:strRef>
          </c:tx>
          <c:spPr>
            <a:ln w="22225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zdroj!$A$42:$A$89</c:f>
              <c:strCache>
                <c:ptCount val="45"/>
                <c:pt idx="0">
                  <c:v>I./05</c:v>
                </c:pt>
                <c:pt idx="4">
                  <c:v>I./06</c:v>
                </c:pt>
                <c:pt idx="8">
                  <c:v>I./07</c:v>
                </c:pt>
                <c:pt idx="12">
                  <c:v>I./08</c:v>
                </c:pt>
                <c:pt idx="16">
                  <c:v>I./09</c:v>
                </c:pt>
                <c:pt idx="20">
                  <c:v>I./10</c:v>
                </c:pt>
                <c:pt idx="24">
                  <c:v>I./11</c:v>
                </c:pt>
                <c:pt idx="28">
                  <c:v>I./12</c:v>
                </c:pt>
                <c:pt idx="32">
                  <c:v>I./13</c:v>
                </c:pt>
                <c:pt idx="36">
                  <c:v>I./14</c:v>
                </c:pt>
                <c:pt idx="40">
                  <c:v>I./15</c:v>
                </c:pt>
                <c:pt idx="44">
                  <c:v>I./16</c:v>
                </c:pt>
              </c:strCache>
            </c:strRef>
          </c:cat>
          <c:val>
            <c:numRef>
              <c:f>zdroj!$B$42:$B$88</c:f>
              <c:numCache>
                <c:formatCode>#,##0.0</c:formatCode>
                <c:ptCount val="47"/>
                <c:pt idx="0">
                  <c:v>106.89782730871278</c:v>
                </c:pt>
                <c:pt idx="1">
                  <c:v>104.99750686302805</c:v>
                </c:pt>
                <c:pt idx="2">
                  <c:v>108.15035178856614</c:v>
                </c:pt>
                <c:pt idx="3">
                  <c:v>106.15480689140746</c:v>
                </c:pt>
                <c:pt idx="4">
                  <c:v>105.43149348512944</c:v>
                </c:pt>
                <c:pt idx="5">
                  <c:v>104.68539830542625</c:v>
                </c:pt>
                <c:pt idx="6">
                  <c:v>105.65785020149359</c:v>
                </c:pt>
                <c:pt idx="7">
                  <c:v>107.1213393498336</c:v>
                </c:pt>
                <c:pt idx="8">
                  <c:v>106.68388209326191</c:v>
                </c:pt>
                <c:pt idx="9">
                  <c:v>105.38328370029082</c:v>
                </c:pt>
                <c:pt idx="10">
                  <c:v>103.80736124734878</c:v>
                </c:pt>
                <c:pt idx="11">
                  <c:v>102.59790589078234</c:v>
                </c:pt>
                <c:pt idx="12">
                  <c:v>102.12257258234946</c:v>
                </c:pt>
                <c:pt idx="13">
                  <c:v>101.95481607917529</c:v>
                </c:pt>
                <c:pt idx="14">
                  <c:v>104.70020817264907</c:v>
                </c:pt>
                <c:pt idx="15">
                  <c:v>106.86207655981481</c:v>
                </c:pt>
                <c:pt idx="16">
                  <c:v>108.17306537916762</c:v>
                </c:pt>
                <c:pt idx="17">
                  <c:v>107.71328915899304</c:v>
                </c:pt>
                <c:pt idx="18">
                  <c:v>107.65657118565619</c:v>
                </c:pt>
                <c:pt idx="19">
                  <c:v>105.08415972249988</c:v>
                </c:pt>
                <c:pt idx="20">
                  <c:v>100.94097929327093</c:v>
                </c:pt>
                <c:pt idx="21">
                  <c:v>102.09122664809183</c:v>
                </c:pt>
                <c:pt idx="22">
                  <c:v>98.879452406085306</c:v>
                </c:pt>
                <c:pt idx="23">
                  <c:v>100.82496635504444</c:v>
                </c:pt>
                <c:pt idx="24">
                  <c:v>99.140868104111959</c:v>
                </c:pt>
                <c:pt idx="25">
                  <c:v>100.81714724639998</c:v>
                </c:pt>
                <c:pt idx="26">
                  <c:v>99.488342337386399</c:v>
                </c:pt>
                <c:pt idx="27">
                  <c:v>100.90139542295631</c:v>
                </c:pt>
                <c:pt idx="28">
                  <c:v>100.79407344765387</c:v>
                </c:pt>
                <c:pt idx="29">
                  <c:v>98.143607000469203</c:v>
                </c:pt>
                <c:pt idx="30">
                  <c:v>99.679208880783051</c:v>
                </c:pt>
                <c:pt idx="31">
                  <c:v>101.20336978297433</c:v>
                </c:pt>
                <c:pt idx="32">
                  <c:v>100.22020071914528</c:v>
                </c:pt>
                <c:pt idx="33">
                  <c:v>102.96684380302221</c:v>
                </c:pt>
                <c:pt idx="34">
                  <c:v>103.21032380652933</c:v>
                </c:pt>
                <c:pt idx="35">
                  <c:v>100.74557930462196</c:v>
                </c:pt>
                <c:pt idx="36">
                  <c:v>104.31540221087529</c:v>
                </c:pt>
                <c:pt idx="37">
                  <c:v>103.42900735230552</c:v>
                </c:pt>
                <c:pt idx="38">
                  <c:v>102.23738171329089</c:v>
                </c:pt>
                <c:pt idx="39">
                  <c:v>104.63080124846942</c:v>
                </c:pt>
                <c:pt idx="40">
                  <c:v>103.75483741089204</c:v>
                </c:pt>
                <c:pt idx="41">
                  <c:v>103.53766455576694</c:v>
                </c:pt>
                <c:pt idx="42">
                  <c:v>105.31725304154627</c:v>
                </c:pt>
                <c:pt idx="43">
                  <c:v>102.50623978963118</c:v>
                </c:pt>
                <c:pt idx="44">
                  <c:v>102.58947635581201</c:v>
                </c:pt>
                <c:pt idx="45">
                  <c:v>104.42584653151231</c:v>
                </c:pt>
                <c:pt idx="46">
                  <c:v>101.16219749048447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zdroj!$C$5</c:f>
              <c:strCache>
                <c:ptCount val="1"/>
                <c:pt idx="0">
                  <c:v>Reálné spotřební výdaje domácností na obyvatele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zdroj!$A$42:$A$89</c:f>
              <c:strCache>
                <c:ptCount val="45"/>
                <c:pt idx="0">
                  <c:v>I./05</c:v>
                </c:pt>
                <c:pt idx="4">
                  <c:v>I./06</c:v>
                </c:pt>
                <c:pt idx="8">
                  <c:v>I./07</c:v>
                </c:pt>
                <c:pt idx="12">
                  <c:v>I./08</c:v>
                </c:pt>
                <c:pt idx="16">
                  <c:v>I./09</c:v>
                </c:pt>
                <c:pt idx="20">
                  <c:v>I./10</c:v>
                </c:pt>
                <c:pt idx="24">
                  <c:v>I./11</c:v>
                </c:pt>
                <c:pt idx="28">
                  <c:v>I./12</c:v>
                </c:pt>
                <c:pt idx="32">
                  <c:v>I./13</c:v>
                </c:pt>
                <c:pt idx="36">
                  <c:v>I./14</c:v>
                </c:pt>
                <c:pt idx="40">
                  <c:v>I./15</c:v>
                </c:pt>
                <c:pt idx="44">
                  <c:v>I./16</c:v>
                </c:pt>
              </c:strCache>
            </c:strRef>
          </c:cat>
          <c:val>
            <c:numRef>
              <c:f>zdroj!$C$42:$C$88</c:f>
              <c:numCache>
                <c:formatCode>0.0</c:formatCode>
                <c:ptCount val="47"/>
                <c:pt idx="0">
                  <c:v>105.64230295774341</c:v>
                </c:pt>
                <c:pt idx="1">
                  <c:v>105.19910871674236</c:v>
                </c:pt>
                <c:pt idx="2">
                  <c:v>106.29989665980885</c:v>
                </c:pt>
                <c:pt idx="3">
                  <c:v>105.03059063066868</c:v>
                </c:pt>
                <c:pt idx="4">
                  <c:v>103.87897134396205</c:v>
                </c:pt>
                <c:pt idx="5">
                  <c:v>103.87009790240171</c:v>
                </c:pt>
                <c:pt idx="6">
                  <c:v>104.32609569395808</c:v>
                </c:pt>
                <c:pt idx="7">
                  <c:v>105.25569453737387</c:v>
                </c:pt>
                <c:pt idx="8">
                  <c:v>106.71093860672572</c:v>
                </c:pt>
                <c:pt idx="9">
                  <c:v>105.419666118351</c:v>
                </c:pt>
                <c:pt idx="10">
                  <c:v>104.83685050801451</c:v>
                </c:pt>
                <c:pt idx="11">
                  <c:v>103.93865876272162</c:v>
                </c:pt>
                <c:pt idx="12">
                  <c:v>102.00317555714162</c:v>
                </c:pt>
                <c:pt idx="13">
                  <c:v>104.75654714503742</c:v>
                </c:pt>
                <c:pt idx="14">
                  <c:v>104.7938564088569</c:v>
                </c:pt>
                <c:pt idx="15">
                  <c:v>105.49163760148026</c:v>
                </c:pt>
                <c:pt idx="16">
                  <c:v>107.96965081523896</c:v>
                </c:pt>
                <c:pt idx="17">
                  <c:v>105.2605128210912</c:v>
                </c:pt>
                <c:pt idx="18">
                  <c:v>103.9186703048053</c:v>
                </c:pt>
                <c:pt idx="19">
                  <c:v>102.53476029955522</c:v>
                </c:pt>
                <c:pt idx="20">
                  <c:v>102.51317126883986</c:v>
                </c:pt>
                <c:pt idx="21">
                  <c:v>101.69918637874771</c:v>
                </c:pt>
                <c:pt idx="22">
                  <c:v>100.15486098836735</c:v>
                </c:pt>
                <c:pt idx="23">
                  <c:v>101.25346708108651</c:v>
                </c:pt>
                <c:pt idx="24">
                  <c:v>100.19500762276164</c:v>
                </c:pt>
                <c:pt idx="25">
                  <c:v>100.99472758486627</c:v>
                </c:pt>
                <c:pt idx="26">
                  <c:v>101.87554741569691</c:v>
                </c:pt>
                <c:pt idx="27">
                  <c:v>102.6819049221827</c:v>
                </c:pt>
                <c:pt idx="28">
                  <c:v>100.31559568563073</c:v>
                </c:pt>
                <c:pt idx="29">
                  <c:v>99.572540770818975</c:v>
                </c:pt>
                <c:pt idx="30">
                  <c:v>99.975224604693608</c:v>
                </c:pt>
                <c:pt idx="31">
                  <c:v>99.836650276266425</c:v>
                </c:pt>
                <c:pt idx="32">
                  <c:v>102.30383083572106</c:v>
                </c:pt>
                <c:pt idx="33">
                  <c:v>102.72124164819094</c:v>
                </c:pt>
                <c:pt idx="34">
                  <c:v>103.34153144242218</c:v>
                </c:pt>
                <c:pt idx="35">
                  <c:v>102.96596335612236</c:v>
                </c:pt>
                <c:pt idx="36">
                  <c:v>101.95194915859007</c:v>
                </c:pt>
                <c:pt idx="37">
                  <c:v>102.48792988831066</c:v>
                </c:pt>
                <c:pt idx="38">
                  <c:v>102.57242492376027</c:v>
                </c:pt>
                <c:pt idx="39">
                  <c:v>103.96066012470688</c:v>
                </c:pt>
                <c:pt idx="40">
                  <c:v>104.10018857545697</c:v>
                </c:pt>
                <c:pt idx="41">
                  <c:v>103.74362123100853</c:v>
                </c:pt>
                <c:pt idx="42">
                  <c:v>103.73869026566311</c:v>
                </c:pt>
                <c:pt idx="43">
                  <c:v>102.86398216618105</c:v>
                </c:pt>
                <c:pt idx="44">
                  <c:v>102.60572180016891</c:v>
                </c:pt>
                <c:pt idx="45">
                  <c:v>103.43213640957055</c:v>
                </c:pt>
                <c:pt idx="46">
                  <c:v>102.33751272081481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18016"/>
        <c:axId val="76727808"/>
      </c:lineChart>
      <c:catAx>
        <c:axId val="75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6727808"/>
        <c:crossesAt val="100"/>
        <c:auto val="0"/>
        <c:lblAlgn val="ctr"/>
        <c:lblOffset val="100"/>
        <c:tickLblSkip val="1"/>
        <c:tickMarkSkip val="4"/>
        <c:noMultiLvlLbl val="0"/>
      </c:catAx>
      <c:valAx>
        <c:axId val="76727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1.6062717702560379E-2"/>
              <c:y val="0.39489206099497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5718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33656846957330505"/>
          <c:y val="0.79964015554566747"/>
          <c:w val="0.37840498492698088"/>
          <c:h val="0.16428846885539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12</xdr:col>
      <xdr:colOff>466725</xdr:colOff>
      <xdr:row>23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0.40424</cdr:x>
      <cdr:y>0.85504</cdr:y>
    </cdr:from>
    <cdr:to>
      <cdr:x>0.80687</cdr:x>
      <cdr:y>0.89926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6497" y="3314700"/>
          <a:ext cx="3114059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Real income of households per capita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0.40415</cdr:x>
      <cdr:y>0.93366</cdr:y>
    </cdr:from>
    <cdr:to>
      <cdr:x>0.74881</cdr:x>
      <cdr:y>0.97297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5833" y="3619499"/>
          <a:ext cx="2665694" cy="152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Real consumption expenditures of households per capita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/QU/QSA/ESA2010/RI/QS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álné mzdy"/>
      <sheetName val="DOM"/>
      <sheetName val="ZDROJ - počet obyv"/>
      <sheetName val="reálné mzdy_rok"/>
      <sheetName val="DOM_rok"/>
    </sheetNames>
    <sheetDataSet>
      <sheetData sheetId="0"/>
      <sheetData sheetId="1">
        <row r="30">
          <cell r="D30">
            <v>106.89782730871278</v>
          </cell>
          <cell r="Q30">
            <v>105.64230295774341</v>
          </cell>
        </row>
        <row r="31">
          <cell r="D31">
            <v>104.99750686302805</v>
          </cell>
          <cell r="Q31">
            <v>105.19910871674236</v>
          </cell>
        </row>
        <row r="32">
          <cell r="D32">
            <v>108.15035178856614</v>
          </cell>
          <cell r="Q32">
            <v>106.29989665980885</v>
          </cell>
        </row>
        <row r="33">
          <cell r="D33">
            <v>106.15480689140746</v>
          </cell>
          <cell r="Q33">
            <v>105.03059063066868</v>
          </cell>
        </row>
        <row r="34">
          <cell r="D34">
            <v>105.43149348512944</v>
          </cell>
          <cell r="Q34">
            <v>103.87897134396205</v>
          </cell>
        </row>
        <row r="35">
          <cell r="D35">
            <v>104.68539830542625</v>
          </cell>
          <cell r="Q35">
            <v>103.87009790240171</v>
          </cell>
        </row>
        <row r="36">
          <cell r="D36">
            <v>105.65785020149359</v>
          </cell>
          <cell r="Q36">
            <v>104.32609569395808</v>
          </cell>
        </row>
        <row r="37">
          <cell r="D37">
            <v>107.1213393498336</v>
          </cell>
          <cell r="Q37">
            <v>105.25569453737387</v>
          </cell>
        </row>
        <row r="38">
          <cell r="D38">
            <v>106.68388209326191</v>
          </cell>
          <cell r="Q38">
            <v>106.71093860672572</v>
          </cell>
        </row>
        <row r="39">
          <cell r="D39">
            <v>105.38328370029082</v>
          </cell>
          <cell r="Q39">
            <v>105.419666118351</v>
          </cell>
        </row>
        <row r="40">
          <cell r="D40">
            <v>103.80736124734878</v>
          </cell>
          <cell r="Q40">
            <v>104.83685050801451</v>
          </cell>
        </row>
        <row r="41">
          <cell r="D41">
            <v>102.59790589078234</v>
          </cell>
          <cell r="Q41">
            <v>103.93865876272162</v>
          </cell>
        </row>
        <row r="42">
          <cell r="D42">
            <v>102.12257258234946</v>
          </cell>
          <cell r="Q42">
            <v>102.00317555714162</v>
          </cell>
        </row>
        <row r="43">
          <cell r="D43">
            <v>101.95481607917529</v>
          </cell>
          <cell r="Q43">
            <v>104.75654714503742</v>
          </cell>
        </row>
        <row r="44">
          <cell r="D44">
            <v>104.70020817264907</v>
          </cell>
          <cell r="Q44">
            <v>104.7938564088569</v>
          </cell>
        </row>
        <row r="45">
          <cell r="D45">
            <v>106.86207655981481</v>
          </cell>
          <cell r="Q45">
            <v>105.49163760148026</v>
          </cell>
        </row>
        <row r="46">
          <cell r="D46">
            <v>108.17306537916762</v>
          </cell>
          <cell r="Q46">
            <v>107.96965081523896</v>
          </cell>
        </row>
        <row r="47">
          <cell r="D47">
            <v>107.71328915899304</v>
          </cell>
          <cell r="Q47">
            <v>105.2605128210912</v>
          </cell>
        </row>
        <row r="48">
          <cell r="D48">
            <v>107.65657118565619</v>
          </cell>
          <cell r="Q48">
            <v>103.9186703048053</v>
          </cell>
        </row>
        <row r="49">
          <cell r="D49">
            <v>105.08415972249988</v>
          </cell>
          <cell r="Q49">
            <v>102.53476029955522</v>
          </cell>
        </row>
        <row r="50">
          <cell r="D50">
            <v>100.94097929327093</v>
          </cell>
          <cell r="Q50">
            <v>102.51317126883986</v>
          </cell>
        </row>
        <row r="51">
          <cell r="D51">
            <v>102.09122664809183</v>
          </cell>
          <cell r="Q51">
            <v>101.69918637874771</v>
          </cell>
        </row>
        <row r="52">
          <cell r="D52">
            <v>98.879452406085306</v>
          </cell>
          <cell r="Q52">
            <v>100.15486098836735</v>
          </cell>
        </row>
        <row r="53">
          <cell r="D53">
            <v>100.82496635504444</v>
          </cell>
          <cell r="Q53">
            <v>101.25346708108651</v>
          </cell>
        </row>
        <row r="54">
          <cell r="D54">
            <v>99.140868104111959</v>
          </cell>
          <cell r="Q54">
            <v>100.19500762276164</v>
          </cell>
        </row>
        <row r="55">
          <cell r="D55">
            <v>100.81714724639998</v>
          </cell>
          <cell r="Q55">
            <v>100.99472758486627</v>
          </cell>
        </row>
        <row r="56">
          <cell r="D56">
            <v>99.488342337386399</v>
          </cell>
          <cell r="Q56">
            <v>101.87554741569691</v>
          </cell>
        </row>
        <row r="57">
          <cell r="D57">
            <v>100.90139542295631</v>
          </cell>
          <cell r="Q57">
            <v>102.6819049221827</v>
          </cell>
        </row>
        <row r="58">
          <cell r="D58">
            <v>100.79407344765387</v>
          </cell>
          <cell r="Q58">
            <v>100.31559568563073</v>
          </cell>
        </row>
        <row r="59">
          <cell r="D59">
            <v>98.143607000469203</v>
          </cell>
          <cell r="Q59">
            <v>99.572540770818975</v>
          </cell>
        </row>
        <row r="60">
          <cell r="D60">
            <v>99.679208880783051</v>
          </cell>
          <cell r="Q60">
            <v>99.975224604693608</v>
          </cell>
        </row>
        <row r="61">
          <cell r="D61">
            <v>101.20336978297433</v>
          </cell>
          <cell r="Q61">
            <v>99.836650276266425</v>
          </cell>
        </row>
        <row r="62">
          <cell r="D62">
            <v>100.22020071914528</v>
          </cell>
          <cell r="Q62">
            <v>102.30383083572106</v>
          </cell>
        </row>
        <row r="63">
          <cell r="D63">
            <v>102.96684380302221</v>
          </cell>
          <cell r="Q63">
            <v>102.72124164819094</v>
          </cell>
        </row>
        <row r="64">
          <cell r="D64">
            <v>103.21032380652933</v>
          </cell>
          <cell r="Q64">
            <v>103.34153144242218</v>
          </cell>
        </row>
        <row r="65">
          <cell r="D65">
            <v>100.74557930462196</v>
          </cell>
          <cell r="Q65">
            <v>102.96596335612236</v>
          </cell>
        </row>
        <row r="66">
          <cell r="D66">
            <v>104.31540221087529</v>
          </cell>
          <cell r="Q66">
            <v>101.95194915859007</v>
          </cell>
        </row>
        <row r="67">
          <cell r="D67">
            <v>103.42900735230552</v>
          </cell>
          <cell r="Q67">
            <v>102.48792988831066</v>
          </cell>
        </row>
        <row r="68">
          <cell r="D68">
            <v>102.23738171329089</v>
          </cell>
          <cell r="Q68">
            <v>102.57242492376027</v>
          </cell>
        </row>
        <row r="69">
          <cell r="D69">
            <v>104.63080124846942</v>
          </cell>
          <cell r="Q69">
            <v>103.96066012470688</v>
          </cell>
        </row>
        <row r="70">
          <cell r="D70">
            <v>103.75483741089204</v>
          </cell>
          <cell r="Q70">
            <v>104.10018857545697</v>
          </cell>
        </row>
        <row r="71">
          <cell r="D71">
            <v>103.53766455576694</v>
          </cell>
          <cell r="Q71">
            <v>103.74362123100853</v>
          </cell>
        </row>
        <row r="72">
          <cell r="D72">
            <v>105.31725304154627</v>
          </cell>
          <cell r="Q72">
            <v>103.73869026566311</v>
          </cell>
        </row>
        <row r="73">
          <cell r="D73">
            <v>102.50623978963118</v>
          </cell>
          <cell r="Q73">
            <v>102.86398216618105</v>
          </cell>
        </row>
        <row r="74">
          <cell r="D74">
            <v>102.58947635581201</v>
          </cell>
          <cell r="Q74">
            <v>102.60572180016891</v>
          </cell>
        </row>
        <row r="75">
          <cell r="D75">
            <v>104.42584653151231</v>
          </cell>
          <cell r="Q75">
            <v>103.43213640957055</v>
          </cell>
        </row>
        <row r="76">
          <cell r="D76">
            <v>101.16219749048447</v>
          </cell>
          <cell r="Q76">
            <v>102.33751272081481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J32" sqref="J32"/>
    </sheetView>
  </sheetViews>
  <sheetFormatPr defaultRowHeight="12.75" x14ac:dyDescent="0.2"/>
  <sheetData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opLeftCell="A42" workbookViewId="0">
      <selection activeCell="C100" sqref="C100"/>
    </sheetView>
  </sheetViews>
  <sheetFormatPr defaultRowHeight="12.75" x14ac:dyDescent="0.2"/>
  <cols>
    <col min="1" max="1" width="15.7109375" customWidth="1"/>
    <col min="2" max="2" width="10.42578125" customWidth="1"/>
    <col min="3" max="3" width="10.140625" customWidth="1"/>
    <col min="4" max="4" width="9.140625" customWidth="1"/>
    <col min="5" max="6" width="9.140625" style="2" customWidth="1"/>
  </cols>
  <sheetData>
    <row r="1" spans="1:7" ht="153" x14ac:dyDescent="0.2">
      <c r="A1" s="1" t="s">
        <v>21</v>
      </c>
    </row>
    <row r="3" spans="1:7" x14ac:dyDescent="0.2">
      <c r="A3" s="3"/>
      <c r="B3" s="3"/>
      <c r="C3" s="3"/>
    </row>
    <row r="4" spans="1:7" x14ac:dyDescent="0.2">
      <c r="A4" s="4"/>
      <c r="B4" s="4"/>
      <c r="C4" s="4"/>
    </row>
    <row r="5" spans="1:7" ht="76.5" x14ac:dyDescent="0.2">
      <c r="A5" s="5" t="s">
        <v>0</v>
      </c>
      <c r="B5" s="6" t="s">
        <v>22</v>
      </c>
      <c r="C5" s="6" t="s">
        <v>23</v>
      </c>
    </row>
    <row r="6" spans="1:7" hidden="1" x14ac:dyDescent="0.2">
      <c r="A6" s="3" t="s">
        <v>1</v>
      </c>
      <c r="B6" s="7"/>
      <c r="C6" s="7"/>
    </row>
    <row r="7" spans="1:7" hidden="1" x14ac:dyDescent="0.2">
      <c r="A7" s="4"/>
      <c r="B7" s="8"/>
      <c r="C7" s="8"/>
    </row>
    <row r="8" spans="1:7" hidden="1" x14ac:dyDescent="0.2">
      <c r="A8" s="4"/>
      <c r="B8" s="8"/>
      <c r="C8" s="8"/>
    </row>
    <row r="9" spans="1:7" hidden="1" x14ac:dyDescent="0.2">
      <c r="A9" s="9"/>
      <c r="B9" s="8"/>
      <c r="C9" s="8"/>
    </row>
    <row r="10" spans="1:7" hidden="1" x14ac:dyDescent="0.2">
      <c r="A10" s="3" t="s">
        <v>2</v>
      </c>
      <c r="B10" s="7"/>
      <c r="C10" s="7"/>
      <c r="D10" s="2"/>
      <c r="E10" s="10"/>
      <c r="F10" s="11"/>
      <c r="G10" s="11"/>
    </row>
    <row r="11" spans="1:7" hidden="1" x14ac:dyDescent="0.2">
      <c r="A11" s="4"/>
      <c r="B11" s="8"/>
      <c r="C11" s="8"/>
      <c r="D11" s="2"/>
      <c r="E11" s="10"/>
      <c r="F11" s="11"/>
      <c r="G11" s="11"/>
    </row>
    <row r="12" spans="1:7" hidden="1" x14ac:dyDescent="0.2">
      <c r="A12" s="4"/>
      <c r="B12" s="8"/>
      <c r="C12" s="8"/>
      <c r="D12" s="2"/>
      <c r="E12" s="10"/>
      <c r="F12" s="11"/>
      <c r="G12" s="11"/>
    </row>
    <row r="13" spans="1:7" hidden="1" x14ac:dyDescent="0.2">
      <c r="A13" s="9"/>
      <c r="B13" s="8"/>
      <c r="C13" s="8"/>
      <c r="D13" s="2"/>
      <c r="E13" s="10"/>
      <c r="F13" s="11"/>
      <c r="G13" s="11"/>
    </row>
    <row r="14" spans="1:7" hidden="1" x14ac:dyDescent="0.2">
      <c r="A14" s="3" t="s">
        <v>3</v>
      </c>
      <c r="B14" s="7"/>
      <c r="C14" s="7"/>
      <c r="D14" s="2"/>
      <c r="E14" s="10"/>
      <c r="F14" s="11"/>
      <c r="G14" s="11"/>
    </row>
    <row r="15" spans="1:7" hidden="1" x14ac:dyDescent="0.2">
      <c r="A15" s="4"/>
      <c r="B15" s="8"/>
      <c r="C15" s="8"/>
      <c r="D15" s="2"/>
      <c r="E15" s="10"/>
      <c r="F15" s="11"/>
      <c r="G15" s="11"/>
    </row>
    <row r="16" spans="1:7" hidden="1" x14ac:dyDescent="0.2">
      <c r="A16" s="4"/>
      <c r="B16" s="8"/>
      <c r="C16" s="8"/>
      <c r="D16" s="2"/>
      <c r="E16" s="10"/>
      <c r="F16" s="11"/>
      <c r="G16" s="11"/>
    </row>
    <row r="17" spans="1:7" hidden="1" x14ac:dyDescent="0.2">
      <c r="A17" s="9"/>
      <c r="B17" s="8"/>
      <c r="C17" s="8"/>
      <c r="D17" s="2"/>
      <c r="E17" s="10"/>
      <c r="F17" s="11"/>
      <c r="G17" s="11"/>
    </row>
    <row r="18" spans="1:7" hidden="1" x14ac:dyDescent="0.2">
      <c r="A18" s="3" t="s">
        <v>4</v>
      </c>
      <c r="B18" s="7"/>
      <c r="C18" s="7"/>
      <c r="D18" s="2"/>
      <c r="E18" s="10"/>
      <c r="F18" s="11"/>
      <c r="G18" s="11"/>
    </row>
    <row r="19" spans="1:7" hidden="1" x14ac:dyDescent="0.2">
      <c r="A19" s="4"/>
      <c r="B19" s="8"/>
      <c r="C19" s="8"/>
      <c r="D19" s="2"/>
      <c r="E19" s="10"/>
      <c r="F19" s="11"/>
      <c r="G19" s="11"/>
    </row>
    <row r="20" spans="1:7" hidden="1" x14ac:dyDescent="0.2">
      <c r="A20" s="4"/>
      <c r="B20" s="8"/>
      <c r="C20" s="8"/>
      <c r="D20" s="2"/>
      <c r="E20" s="10"/>
      <c r="F20" s="11"/>
      <c r="G20" s="11"/>
    </row>
    <row r="21" spans="1:7" hidden="1" x14ac:dyDescent="0.2">
      <c r="A21" s="9"/>
      <c r="B21" s="8"/>
      <c r="C21" s="8"/>
      <c r="D21" s="2"/>
      <c r="E21" s="10"/>
      <c r="F21" s="11"/>
      <c r="G21" s="11"/>
    </row>
    <row r="22" spans="1:7" hidden="1" x14ac:dyDescent="0.2">
      <c r="A22" s="3" t="s">
        <v>5</v>
      </c>
      <c r="B22" s="7"/>
      <c r="C22" s="7"/>
      <c r="D22" s="2"/>
      <c r="E22" s="10"/>
      <c r="F22" s="11"/>
      <c r="G22" s="11"/>
    </row>
    <row r="23" spans="1:7" hidden="1" x14ac:dyDescent="0.2">
      <c r="A23" s="4"/>
      <c r="B23" s="8"/>
      <c r="C23" s="8"/>
      <c r="D23" s="2"/>
      <c r="E23" s="10"/>
      <c r="F23" s="11"/>
      <c r="G23" s="11"/>
    </row>
    <row r="24" spans="1:7" hidden="1" x14ac:dyDescent="0.2">
      <c r="A24" s="4"/>
      <c r="B24" s="8"/>
      <c r="C24" s="8"/>
      <c r="D24" s="2"/>
      <c r="E24" s="10"/>
      <c r="F24" s="11"/>
      <c r="G24" s="11"/>
    </row>
    <row r="25" spans="1:7" hidden="1" x14ac:dyDescent="0.2">
      <c r="A25" s="9"/>
      <c r="B25" s="8"/>
      <c r="C25" s="8"/>
      <c r="D25" s="2"/>
      <c r="E25" s="10"/>
      <c r="F25" s="11"/>
      <c r="G25" s="11"/>
    </row>
    <row r="26" spans="1:7" hidden="1" x14ac:dyDescent="0.2">
      <c r="A26" s="3" t="s">
        <v>6</v>
      </c>
      <c r="B26" s="7"/>
      <c r="C26" s="7"/>
      <c r="D26" s="2"/>
      <c r="E26" s="10"/>
      <c r="F26" s="11"/>
      <c r="G26" s="11"/>
    </row>
    <row r="27" spans="1:7" hidden="1" x14ac:dyDescent="0.2">
      <c r="A27" s="4"/>
      <c r="B27" s="8"/>
      <c r="C27" s="8"/>
      <c r="D27" s="2"/>
      <c r="E27" s="10"/>
      <c r="F27" s="11"/>
      <c r="G27" s="11"/>
    </row>
    <row r="28" spans="1:7" hidden="1" x14ac:dyDescent="0.2">
      <c r="A28" s="4"/>
      <c r="B28" s="8"/>
      <c r="C28" s="8"/>
      <c r="D28" s="2"/>
      <c r="E28" s="10"/>
      <c r="F28" s="11"/>
      <c r="G28" s="11"/>
    </row>
    <row r="29" spans="1:7" hidden="1" x14ac:dyDescent="0.2">
      <c r="A29" s="9"/>
      <c r="B29" s="8"/>
      <c r="C29" s="8"/>
      <c r="D29" s="2"/>
      <c r="E29" s="10"/>
      <c r="F29" s="11"/>
      <c r="G29" s="11"/>
    </row>
    <row r="30" spans="1:7" hidden="1" x14ac:dyDescent="0.2">
      <c r="A30" s="3" t="s">
        <v>7</v>
      </c>
      <c r="B30" s="7"/>
      <c r="C30" s="7"/>
      <c r="D30" s="2"/>
      <c r="E30" s="10"/>
      <c r="F30" s="11"/>
      <c r="G30" s="11"/>
    </row>
    <row r="31" spans="1:7" hidden="1" x14ac:dyDescent="0.2">
      <c r="A31" s="4"/>
      <c r="B31" s="8"/>
      <c r="C31" s="8"/>
      <c r="D31" s="2"/>
      <c r="E31" s="10"/>
      <c r="F31" s="11"/>
      <c r="G31" s="11"/>
    </row>
    <row r="32" spans="1:7" hidden="1" x14ac:dyDescent="0.2">
      <c r="A32" s="4"/>
      <c r="B32" s="8"/>
      <c r="C32" s="8"/>
      <c r="D32" s="2"/>
      <c r="E32" s="10"/>
      <c r="F32" s="11"/>
      <c r="G32" s="11"/>
    </row>
    <row r="33" spans="1:7" hidden="1" x14ac:dyDescent="0.2">
      <c r="A33" s="9"/>
      <c r="B33" s="8"/>
      <c r="C33" s="8"/>
      <c r="D33" s="2"/>
      <c r="E33" s="10"/>
      <c r="F33" s="11"/>
      <c r="G33" s="11"/>
    </row>
    <row r="34" spans="1:7" hidden="1" x14ac:dyDescent="0.2">
      <c r="A34" s="3" t="s">
        <v>8</v>
      </c>
      <c r="B34" s="7"/>
      <c r="C34" s="7"/>
      <c r="D34" s="2"/>
      <c r="E34" s="10"/>
      <c r="F34" s="11"/>
      <c r="G34" s="11"/>
    </row>
    <row r="35" spans="1:7" hidden="1" x14ac:dyDescent="0.2">
      <c r="A35" s="4"/>
      <c r="B35" s="8"/>
      <c r="C35" s="8"/>
      <c r="D35" s="2"/>
      <c r="E35" s="10"/>
      <c r="F35" s="11"/>
      <c r="G35" s="11"/>
    </row>
    <row r="36" spans="1:7" hidden="1" x14ac:dyDescent="0.2">
      <c r="A36" s="4"/>
      <c r="B36" s="8"/>
      <c r="C36" s="8"/>
      <c r="D36" s="2"/>
      <c r="E36" s="10"/>
      <c r="F36" s="11"/>
      <c r="G36" s="11"/>
    </row>
    <row r="37" spans="1:7" hidden="1" x14ac:dyDescent="0.2">
      <c r="A37" s="9"/>
      <c r="B37" s="8"/>
      <c r="C37" s="8"/>
      <c r="D37" s="2"/>
      <c r="E37" s="10"/>
      <c r="F37" s="11"/>
      <c r="G37" s="11"/>
    </row>
    <row r="38" spans="1:7" hidden="1" x14ac:dyDescent="0.2">
      <c r="A38" s="3" t="s">
        <v>9</v>
      </c>
      <c r="B38" s="7"/>
      <c r="C38" s="7"/>
      <c r="D38" s="2"/>
      <c r="E38" s="10"/>
      <c r="F38" s="11"/>
      <c r="G38" s="11"/>
    </row>
    <row r="39" spans="1:7" hidden="1" x14ac:dyDescent="0.2">
      <c r="A39" s="4"/>
      <c r="B39" s="8"/>
      <c r="C39" s="8"/>
      <c r="D39" s="2"/>
      <c r="E39" s="10"/>
      <c r="F39" s="11"/>
      <c r="G39" s="11"/>
    </row>
    <row r="40" spans="1:7" hidden="1" x14ac:dyDescent="0.2">
      <c r="A40" s="4"/>
      <c r="B40" s="8"/>
      <c r="C40" s="8"/>
      <c r="D40" s="2"/>
      <c r="E40" s="10"/>
      <c r="F40" s="11"/>
      <c r="G40" s="11"/>
    </row>
    <row r="41" spans="1:7" hidden="1" x14ac:dyDescent="0.2">
      <c r="A41" s="9"/>
      <c r="B41" s="8"/>
      <c r="C41" s="8"/>
      <c r="D41" s="2"/>
      <c r="E41" s="10"/>
      <c r="F41" s="11"/>
      <c r="G41" s="11"/>
    </row>
    <row r="42" spans="1:7" x14ac:dyDescent="0.2">
      <c r="A42" s="3" t="s">
        <v>10</v>
      </c>
      <c r="B42" s="14">
        <f>[1]DOM!$D30</f>
        <v>106.89782730871278</v>
      </c>
      <c r="C42" s="7">
        <f>[1]DOM!$Q30</f>
        <v>105.64230295774341</v>
      </c>
      <c r="D42" s="2">
        <f>B42-100</f>
        <v>6.8978273087127775</v>
      </c>
      <c r="E42" s="2">
        <f>C42-100</f>
        <v>5.6423029577434107</v>
      </c>
      <c r="F42" s="11"/>
      <c r="G42" s="11"/>
    </row>
    <row r="43" spans="1:7" x14ac:dyDescent="0.2">
      <c r="A43" s="4"/>
      <c r="B43" s="15">
        <f>[1]DOM!$D31</f>
        <v>104.99750686302805</v>
      </c>
      <c r="C43" s="8">
        <f>[1]DOM!$Q31</f>
        <v>105.19910871674236</v>
      </c>
      <c r="D43" s="2">
        <f t="shared" ref="D43:D82" si="0">B43-100</f>
        <v>4.9975068630280504</v>
      </c>
      <c r="E43" s="2">
        <f t="shared" ref="E43:E82" si="1">C43-100</f>
        <v>5.1991087167423586</v>
      </c>
      <c r="F43" s="11"/>
      <c r="G43" s="11"/>
    </row>
    <row r="44" spans="1:7" x14ac:dyDescent="0.2">
      <c r="A44" s="4"/>
      <c r="B44" s="15">
        <f>[1]DOM!$D32</f>
        <v>108.15035178856614</v>
      </c>
      <c r="C44" s="8">
        <f>[1]DOM!$Q32</f>
        <v>106.29989665980885</v>
      </c>
      <c r="D44" s="2">
        <f t="shared" si="0"/>
        <v>8.150351788566141</v>
      </c>
      <c r="E44" s="2">
        <f t="shared" si="1"/>
        <v>6.2998966598088515</v>
      </c>
      <c r="F44" s="11"/>
      <c r="G44" s="11"/>
    </row>
    <row r="45" spans="1:7" x14ac:dyDescent="0.2">
      <c r="A45" s="9"/>
      <c r="B45" s="15">
        <f>[1]DOM!$D33</f>
        <v>106.15480689140746</v>
      </c>
      <c r="C45" s="8">
        <f>[1]DOM!$Q33</f>
        <v>105.03059063066868</v>
      </c>
      <c r="D45" s="2">
        <f t="shared" si="0"/>
        <v>6.1548068914074605</v>
      </c>
      <c r="E45" s="2">
        <f t="shared" si="1"/>
        <v>5.0305906306686836</v>
      </c>
      <c r="F45" s="11"/>
      <c r="G45" s="11"/>
    </row>
    <row r="46" spans="1:7" x14ac:dyDescent="0.2">
      <c r="A46" s="3" t="s">
        <v>11</v>
      </c>
      <c r="B46" s="14">
        <f>[1]DOM!$D34</f>
        <v>105.43149348512944</v>
      </c>
      <c r="C46" s="7">
        <f>[1]DOM!$Q34</f>
        <v>103.87897134396205</v>
      </c>
      <c r="D46" s="2">
        <f t="shared" si="0"/>
        <v>5.4314934851294367</v>
      </c>
      <c r="E46" s="2">
        <f t="shared" si="1"/>
        <v>3.8789713439620499</v>
      </c>
      <c r="F46" s="11"/>
      <c r="G46" s="11"/>
    </row>
    <row r="47" spans="1:7" x14ac:dyDescent="0.2">
      <c r="A47" s="4"/>
      <c r="B47" s="15">
        <f>[1]DOM!$D35</f>
        <v>104.68539830542625</v>
      </c>
      <c r="C47" s="8">
        <f>[1]DOM!$Q35</f>
        <v>103.87009790240171</v>
      </c>
      <c r="D47" s="2">
        <f t="shared" si="0"/>
        <v>4.6853983054262471</v>
      </c>
      <c r="E47" s="2">
        <f t="shared" si="1"/>
        <v>3.8700979024017101</v>
      </c>
      <c r="F47" s="11"/>
      <c r="G47" s="11"/>
    </row>
    <row r="48" spans="1:7" x14ac:dyDescent="0.2">
      <c r="A48" s="4"/>
      <c r="B48" s="15">
        <f>[1]DOM!$D36</f>
        <v>105.65785020149359</v>
      </c>
      <c r="C48" s="8">
        <f>[1]DOM!$Q36</f>
        <v>104.32609569395808</v>
      </c>
      <c r="D48" s="2">
        <f t="shared" si="0"/>
        <v>5.6578502014935879</v>
      </c>
      <c r="E48" s="2">
        <f t="shared" si="1"/>
        <v>4.3260956939580808</v>
      </c>
      <c r="F48" s="11"/>
      <c r="G48" s="11"/>
    </row>
    <row r="49" spans="1:7" x14ac:dyDescent="0.2">
      <c r="A49" s="9"/>
      <c r="B49" s="15">
        <f>[1]DOM!$D37</f>
        <v>107.1213393498336</v>
      </c>
      <c r="C49" s="8">
        <f>[1]DOM!$Q37</f>
        <v>105.25569453737387</v>
      </c>
      <c r="D49" s="2">
        <f t="shared" si="0"/>
        <v>7.1213393498336046</v>
      </c>
      <c r="E49" s="2">
        <f t="shared" si="1"/>
        <v>5.2556945373738699</v>
      </c>
      <c r="F49" s="11"/>
      <c r="G49" s="11"/>
    </row>
    <row r="50" spans="1:7" x14ac:dyDescent="0.2">
      <c r="A50" s="3" t="s">
        <v>12</v>
      </c>
      <c r="B50" s="14">
        <f>[1]DOM!$D38</f>
        <v>106.68388209326191</v>
      </c>
      <c r="C50" s="7">
        <f>[1]DOM!$Q38</f>
        <v>106.71093860672572</v>
      </c>
      <c r="D50" s="2">
        <f t="shared" si="0"/>
        <v>6.6838820932619143</v>
      </c>
      <c r="E50" s="2">
        <f t="shared" si="1"/>
        <v>6.7109386067257191</v>
      </c>
      <c r="F50" s="11"/>
      <c r="G50" s="11"/>
    </row>
    <row r="51" spans="1:7" x14ac:dyDescent="0.2">
      <c r="A51" s="4"/>
      <c r="B51" s="15">
        <f>[1]DOM!$D39</f>
        <v>105.38328370029082</v>
      </c>
      <c r="C51" s="8">
        <f>[1]DOM!$Q39</f>
        <v>105.419666118351</v>
      </c>
      <c r="D51" s="2">
        <f t="shared" si="0"/>
        <v>5.3832837002908178</v>
      </c>
      <c r="E51" s="2">
        <f t="shared" si="1"/>
        <v>5.4196661183510031</v>
      </c>
      <c r="F51" s="11"/>
      <c r="G51" s="11"/>
    </row>
    <row r="52" spans="1:7" x14ac:dyDescent="0.2">
      <c r="A52" s="4"/>
      <c r="B52" s="15">
        <f>[1]DOM!$D40</f>
        <v>103.80736124734878</v>
      </c>
      <c r="C52" s="8">
        <f>[1]DOM!$Q40</f>
        <v>104.83685050801451</v>
      </c>
      <c r="D52" s="2">
        <f t="shared" si="0"/>
        <v>3.8073612473487799</v>
      </c>
      <c r="E52" s="2">
        <f t="shared" si="1"/>
        <v>4.836850508014507</v>
      </c>
      <c r="F52" s="11"/>
      <c r="G52" s="11"/>
    </row>
    <row r="53" spans="1:7" x14ac:dyDescent="0.2">
      <c r="A53" s="9"/>
      <c r="B53" s="15">
        <f>[1]DOM!$D41</f>
        <v>102.59790589078234</v>
      </c>
      <c r="C53" s="8">
        <f>[1]DOM!$Q41</f>
        <v>103.93865876272162</v>
      </c>
      <c r="D53" s="2">
        <f t="shared" si="0"/>
        <v>2.5979058907823429</v>
      </c>
      <c r="E53" s="2">
        <f t="shared" si="1"/>
        <v>3.9386587627216159</v>
      </c>
      <c r="F53" s="11"/>
      <c r="G53" s="11"/>
    </row>
    <row r="54" spans="1:7" x14ac:dyDescent="0.2">
      <c r="A54" s="3" t="s">
        <v>13</v>
      </c>
      <c r="B54" s="14">
        <f>[1]DOM!$D42</f>
        <v>102.12257258234946</v>
      </c>
      <c r="C54" s="7">
        <f>[1]DOM!$Q42</f>
        <v>102.00317555714162</v>
      </c>
      <c r="D54" s="2">
        <f t="shared" si="0"/>
        <v>2.1225725823494628</v>
      </c>
      <c r="E54" s="2">
        <f t="shared" si="1"/>
        <v>2.003175557141617</v>
      </c>
      <c r="F54" s="11"/>
      <c r="G54" s="11"/>
    </row>
    <row r="55" spans="1:7" x14ac:dyDescent="0.2">
      <c r="A55" s="4"/>
      <c r="B55" s="15">
        <f>[1]DOM!$D43</f>
        <v>101.95481607917529</v>
      </c>
      <c r="C55" s="8">
        <f>[1]DOM!$Q43</f>
        <v>104.75654714503742</v>
      </c>
      <c r="D55" s="2">
        <f t="shared" si="0"/>
        <v>1.9548160791752878</v>
      </c>
      <c r="E55" s="2">
        <f t="shared" si="1"/>
        <v>4.7565471450374162</v>
      </c>
      <c r="F55" s="11"/>
      <c r="G55" s="11"/>
    </row>
    <row r="56" spans="1:7" x14ac:dyDescent="0.2">
      <c r="A56" s="4"/>
      <c r="B56" s="15">
        <f>[1]DOM!$D44</f>
        <v>104.70020817264907</v>
      </c>
      <c r="C56" s="8">
        <f>[1]DOM!$Q44</f>
        <v>104.7938564088569</v>
      </c>
      <c r="D56" s="2">
        <f t="shared" si="0"/>
        <v>4.7002081726490701</v>
      </c>
      <c r="E56" s="2">
        <f t="shared" si="1"/>
        <v>4.7938564088568967</v>
      </c>
      <c r="F56" s="11"/>
      <c r="G56" s="11"/>
    </row>
    <row r="57" spans="1:7" x14ac:dyDescent="0.2">
      <c r="A57" s="9"/>
      <c r="B57" s="15">
        <f>[1]DOM!$D45</f>
        <v>106.86207655981481</v>
      </c>
      <c r="C57" s="8">
        <f>[1]DOM!$Q45</f>
        <v>105.49163760148026</v>
      </c>
      <c r="D57" s="2">
        <f t="shared" si="0"/>
        <v>6.8620765598148097</v>
      </c>
      <c r="E57" s="2">
        <f t="shared" si="1"/>
        <v>5.4916376014802637</v>
      </c>
      <c r="F57" s="11"/>
      <c r="G57" s="11"/>
    </row>
    <row r="58" spans="1:7" x14ac:dyDescent="0.2">
      <c r="A58" s="3" t="s">
        <v>14</v>
      </c>
      <c r="B58" s="14">
        <f>[1]DOM!$D46</f>
        <v>108.17306537916762</v>
      </c>
      <c r="C58" s="7">
        <f>[1]DOM!$Q46</f>
        <v>107.96965081523896</v>
      </c>
      <c r="D58" s="2">
        <f t="shared" si="0"/>
        <v>8.1730653791676247</v>
      </c>
      <c r="E58" s="2">
        <f t="shared" si="1"/>
        <v>7.969650815238964</v>
      </c>
      <c r="F58" s="11"/>
      <c r="G58" s="11"/>
    </row>
    <row r="59" spans="1:7" x14ac:dyDescent="0.2">
      <c r="A59" s="4"/>
      <c r="B59" s="15">
        <f>[1]DOM!$D47</f>
        <v>107.71328915899304</v>
      </c>
      <c r="C59" s="8">
        <f>[1]DOM!$Q47</f>
        <v>105.2605128210912</v>
      </c>
      <c r="D59" s="2">
        <f t="shared" si="0"/>
        <v>7.7132891589930352</v>
      </c>
      <c r="E59" s="2">
        <f t="shared" si="1"/>
        <v>5.2605128210911971</v>
      </c>
      <c r="F59" s="11"/>
      <c r="G59" s="11"/>
    </row>
    <row r="60" spans="1:7" x14ac:dyDescent="0.2">
      <c r="A60" s="4"/>
      <c r="B60" s="15">
        <f>[1]DOM!$D48</f>
        <v>107.65657118565619</v>
      </c>
      <c r="C60" s="8">
        <f>[1]DOM!$Q48</f>
        <v>103.9186703048053</v>
      </c>
      <c r="D60" s="2">
        <f t="shared" si="0"/>
        <v>7.6565711856561904</v>
      </c>
      <c r="E60" s="2">
        <f t="shared" si="1"/>
        <v>3.9186703048053033</v>
      </c>
      <c r="F60" s="11"/>
      <c r="G60" s="11"/>
    </row>
    <row r="61" spans="1:7" x14ac:dyDescent="0.2">
      <c r="A61" s="9"/>
      <c r="B61" s="15">
        <f>[1]DOM!$D49</f>
        <v>105.08415972249988</v>
      </c>
      <c r="C61" s="8">
        <f>[1]DOM!$Q49</f>
        <v>102.53476029955522</v>
      </c>
      <c r="D61" s="2">
        <f t="shared" si="0"/>
        <v>5.0841597224998765</v>
      </c>
      <c r="E61" s="2">
        <f t="shared" si="1"/>
        <v>2.5347602995552165</v>
      </c>
      <c r="F61" s="11"/>
      <c r="G61" s="11"/>
    </row>
    <row r="62" spans="1:7" x14ac:dyDescent="0.2">
      <c r="A62" s="3" t="s">
        <v>15</v>
      </c>
      <c r="B62" s="14">
        <f>[1]DOM!$D50</f>
        <v>100.94097929327093</v>
      </c>
      <c r="C62" s="7">
        <f>[1]DOM!$Q50</f>
        <v>102.51317126883986</v>
      </c>
      <c r="D62" s="2">
        <f t="shared" si="0"/>
        <v>0.940979293270928</v>
      </c>
      <c r="E62" s="2">
        <f t="shared" si="1"/>
        <v>2.5131712688398551</v>
      </c>
      <c r="F62" s="11"/>
      <c r="G62" s="11"/>
    </row>
    <row r="63" spans="1:7" x14ac:dyDescent="0.2">
      <c r="A63" s="4"/>
      <c r="B63" s="15">
        <f>[1]DOM!$D51</f>
        <v>102.09122664809183</v>
      </c>
      <c r="C63" s="8">
        <f>[1]DOM!$Q51</f>
        <v>101.69918637874771</v>
      </c>
      <c r="D63" s="2">
        <f t="shared" si="0"/>
        <v>2.0912266480918333</v>
      </c>
      <c r="E63" s="2">
        <f t="shared" si="1"/>
        <v>1.6991863787477115</v>
      </c>
      <c r="F63" s="11"/>
      <c r="G63" s="11"/>
    </row>
    <row r="64" spans="1:7" x14ac:dyDescent="0.2">
      <c r="A64" s="4"/>
      <c r="B64" s="15">
        <f>[1]DOM!$D52</f>
        <v>98.879452406085306</v>
      </c>
      <c r="C64" s="8">
        <f>[1]DOM!$Q52</f>
        <v>100.15486098836735</v>
      </c>
      <c r="D64" s="2">
        <f t="shared" si="0"/>
        <v>-1.1205475939146936</v>
      </c>
      <c r="E64" s="2">
        <f t="shared" si="1"/>
        <v>0.15486098836734641</v>
      </c>
      <c r="F64" s="11"/>
      <c r="G64" s="11"/>
    </row>
    <row r="65" spans="1:7" x14ac:dyDescent="0.2">
      <c r="A65" s="9"/>
      <c r="B65" s="15">
        <f>[1]DOM!$D53</f>
        <v>100.82496635504444</v>
      </c>
      <c r="C65" s="8">
        <f>[1]DOM!$Q53</f>
        <v>101.25346708108651</v>
      </c>
      <c r="D65" s="2">
        <f t="shared" si="0"/>
        <v>0.82496635504443816</v>
      </c>
      <c r="E65" s="2">
        <f t="shared" si="1"/>
        <v>1.2534670810865123</v>
      </c>
      <c r="F65" s="11"/>
      <c r="G65" s="11"/>
    </row>
    <row r="66" spans="1:7" x14ac:dyDescent="0.2">
      <c r="A66" s="3" t="s">
        <v>16</v>
      </c>
      <c r="B66" s="14">
        <f>[1]DOM!$D54</f>
        <v>99.140868104111959</v>
      </c>
      <c r="C66" s="7">
        <f>[1]DOM!$Q54</f>
        <v>100.19500762276164</v>
      </c>
      <c r="D66" s="2">
        <f t="shared" si="0"/>
        <v>-0.85913189588804073</v>
      </c>
      <c r="E66" s="2">
        <f t="shared" si="1"/>
        <v>0.19500762276163641</v>
      </c>
      <c r="F66" s="11"/>
      <c r="G66" s="11"/>
    </row>
    <row r="67" spans="1:7" x14ac:dyDescent="0.2">
      <c r="A67" s="4"/>
      <c r="B67" s="15">
        <f>[1]DOM!$D55</f>
        <v>100.81714724639998</v>
      </c>
      <c r="C67" s="8">
        <f>[1]DOM!$Q55</f>
        <v>100.99472758486627</v>
      </c>
      <c r="D67" s="2">
        <f t="shared" si="0"/>
        <v>0.81714724639998337</v>
      </c>
      <c r="E67" s="2">
        <f t="shared" si="1"/>
        <v>0.99472758486626844</v>
      </c>
      <c r="F67" s="11"/>
      <c r="G67" s="11"/>
    </row>
    <row r="68" spans="1:7" x14ac:dyDescent="0.2">
      <c r="A68" s="4"/>
      <c r="B68" s="15">
        <f>[1]DOM!$D56</f>
        <v>99.488342337386399</v>
      </c>
      <c r="C68" s="8">
        <f>[1]DOM!$Q56</f>
        <v>101.87554741569691</v>
      </c>
      <c r="D68" s="2">
        <f t="shared" si="0"/>
        <v>-0.51165766261360091</v>
      </c>
      <c r="E68" s="2">
        <f t="shared" si="1"/>
        <v>1.8755474156969143</v>
      </c>
      <c r="F68" s="11"/>
      <c r="G68" s="11"/>
    </row>
    <row r="69" spans="1:7" x14ac:dyDescent="0.2">
      <c r="A69" s="12"/>
      <c r="B69" s="16">
        <f>[1]DOM!$D57</f>
        <v>100.90139542295631</v>
      </c>
      <c r="C69" s="13">
        <f>[1]DOM!$Q57</f>
        <v>102.6819049221827</v>
      </c>
      <c r="D69" s="2">
        <f t="shared" si="0"/>
        <v>0.90139542295631259</v>
      </c>
      <c r="E69" s="2">
        <f t="shared" si="1"/>
        <v>2.6819049221826958</v>
      </c>
      <c r="F69" s="11"/>
      <c r="G69" s="11"/>
    </row>
    <row r="70" spans="1:7" x14ac:dyDescent="0.2">
      <c r="A70" s="3" t="s">
        <v>17</v>
      </c>
      <c r="B70" s="14">
        <f>[1]DOM!$D58</f>
        <v>100.79407344765387</v>
      </c>
      <c r="C70" s="7">
        <f>[1]DOM!$Q58</f>
        <v>100.31559568563073</v>
      </c>
      <c r="D70" s="2">
        <f t="shared" si="0"/>
        <v>0.79407344765387222</v>
      </c>
      <c r="E70" s="2">
        <f t="shared" si="1"/>
        <v>0.3155956856307256</v>
      </c>
      <c r="F70" s="11"/>
      <c r="G70" s="11"/>
    </row>
    <row r="71" spans="1:7" x14ac:dyDescent="0.2">
      <c r="A71" s="4"/>
      <c r="B71" s="15">
        <f>[1]DOM!$D59</f>
        <v>98.143607000469203</v>
      </c>
      <c r="C71" s="8">
        <f>[1]DOM!$Q59</f>
        <v>99.572540770818975</v>
      </c>
      <c r="D71" s="2">
        <f t="shared" si="0"/>
        <v>-1.8563929995307973</v>
      </c>
      <c r="E71" s="2">
        <f t="shared" si="1"/>
        <v>-0.42745922918102508</v>
      </c>
      <c r="F71" s="11"/>
      <c r="G71" s="11"/>
    </row>
    <row r="72" spans="1:7" x14ac:dyDescent="0.2">
      <c r="A72" s="4"/>
      <c r="B72" s="15">
        <f>[1]DOM!$D60</f>
        <v>99.679208880783051</v>
      </c>
      <c r="C72" s="8">
        <f>[1]DOM!$Q60</f>
        <v>99.975224604693608</v>
      </c>
      <c r="D72" s="2">
        <f t="shared" si="0"/>
        <v>-0.32079111921694903</v>
      </c>
      <c r="E72" s="2">
        <f t="shared" si="1"/>
        <v>-2.4775395306392056E-2</v>
      </c>
      <c r="F72" s="11"/>
      <c r="G72" s="11"/>
    </row>
    <row r="73" spans="1:7" x14ac:dyDescent="0.2">
      <c r="A73" s="12"/>
      <c r="B73" s="16">
        <f>[1]DOM!$D61</f>
        <v>101.20336978297433</v>
      </c>
      <c r="C73" s="13">
        <f>[1]DOM!$Q61</f>
        <v>99.836650276266425</v>
      </c>
      <c r="D73" s="2">
        <f t="shared" si="0"/>
        <v>1.2033697829743346</v>
      </c>
      <c r="E73" s="2">
        <f t="shared" si="1"/>
        <v>-0.16334972373357459</v>
      </c>
      <c r="F73" s="11"/>
      <c r="G73" s="11"/>
    </row>
    <row r="74" spans="1:7" x14ac:dyDescent="0.2">
      <c r="A74" s="3" t="s">
        <v>18</v>
      </c>
      <c r="B74" s="14">
        <f>[1]DOM!$D62</f>
        <v>100.22020071914528</v>
      </c>
      <c r="C74" s="7">
        <f>[1]DOM!$Q62</f>
        <v>102.30383083572106</v>
      </c>
      <c r="D74" s="2">
        <f t="shared" si="0"/>
        <v>0.22020071914528216</v>
      </c>
      <c r="E74" s="2">
        <f t="shared" si="1"/>
        <v>2.3038308357210582</v>
      </c>
      <c r="F74" s="11"/>
      <c r="G74" s="11"/>
    </row>
    <row r="75" spans="1:7" x14ac:dyDescent="0.2">
      <c r="A75" s="4"/>
      <c r="B75" s="15">
        <f>[1]DOM!$D63</f>
        <v>102.96684380302221</v>
      </c>
      <c r="C75" s="8">
        <f>[1]DOM!$Q63</f>
        <v>102.72124164819094</v>
      </c>
      <c r="D75" s="2">
        <f t="shared" si="0"/>
        <v>2.9668438030222148</v>
      </c>
      <c r="E75" s="2">
        <f t="shared" si="1"/>
        <v>2.7212416481909401</v>
      </c>
      <c r="F75" s="11"/>
      <c r="G75" s="11"/>
    </row>
    <row r="76" spans="1:7" x14ac:dyDescent="0.2">
      <c r="A76" s="4"/>
      <c r="B76" s="15">
        <f>[1]DOM!$D64</f>
        <v>103.21032380652933</v>
      </c>
      <c r="C76" s="8">
        <f>[1]DOM!$Q64</f>
        <v>103.34153144242218</v>
      </c>
      <c r="D76" s="2">
        <f t="shared" si="0"/>
        <v>3.2103238065293311</v>
      </c>
      <c r="E76" s="2">
        <f t="shared" si="1"/>
        <v>3.3415314424221805</v>
      </c>
      <c r="F76" s="11"/>
      <c r="G76" s="11"/>
    </row>
    <row r="77" spans="1:7" x14ac:dyDescent="0.2">
      <c r="A77" s="12"/>
      <c r="B77" s="16">
        <f>[1]DOM!$D65</f>
        <v>100.74557930462196</v>
      </c>
      <c r="C77" s="13">
        <f>[1]DOM!$Q65</f>
        <v>102.96596335612236</v>
      </c>
      <c r="D77" s="2">
        <f t="shared" si="0"/>
        <v>0.74557930462195543</v>
      </c>
      <c r="E77" s="2">
        <f t="shared" si="1"/>
        <v>2.9659633561223586</v>
      </c>
      <c r="F77" s="11"/>
      <c r="G77" s="11"/>
    </row>
    <row r="78" spans="1:7" x14ac:dyDescent="0.2">
      <c r="A78" s="3" t="s">
        <v>19</v>
      </c>
      <c r="B78" s="14">
        <f>[1]DOM!$D66</f>
        <v>104.31540221087529</v>
      </c>
      <c r="C78" s="7">
        <f>[1]DOM!$Q66</f>
        <v>101.95194915859007</v>
      </c>
      <c r="D78" s="2">
        <f t="shared" si="0"/>
        <v>4.3154022108752912</v>
      </c>
      <c r="E78" s="2">
        <f t="shared" si="1"/>
        <v>1.9519491585900681</v>
      </c>
      <c r="F78" s="11"/>
      <c r="G78" s="11"/>
    </row>
    <row r="79" spans="1:7" x14ac:dyDescent="0.2">
      <c r="A79" s="4"/>
      <c r="B79" s="15">
        <f>[1]DOM!$D67</f>
        <v>103.42900735230552</v>
      </c>
      <c r="C79" s="8">
        <f>[1]DOM!$Q67</f>
        <v>102.48792988831066</v>
      </c>
      <c r="D79" s="2">
        <f t="shared" si="0"/>
        <v>3.4290073523055185</v>
      </c>
      <c r="E79" s="2">
        <f t="shared" si="1"/>
        <v>2.48792988831066</v>
      </c>
    </row>
    <row r="80" spans="1:7" x14ac:dyDescent="0.2">
      <c r="A80" s="4"/>
      <c r="B80" s="15">
        <f>[1]DOM!$D68</f>
        <v>102.23738171329089</v>
      </c>
      <c r="C80" s="8">
        <f>[1]DOM!$Q68</f>
        <v>102.57242492376027</v>
      </c>
      <c r="D80" s="2">
        <f t="shared" si="0"/>
        <v>2.2373817132908869</v>
      </c>
      <c r="E80" s="2">
        <f t="shared" si="1"/>
        <v>2.5724249237602663</v>
      </c>
    </row>
    <row r="81" spans="1:5" x14ac:dyDescent="0.2">
      <c r="A81" s="12"/>
      <c r="B81" s="16">
        <f>[1]DOM!$D69</f>
        <v>104.63080124846942</v>
      </c>
      <c r="C81" s="13">
        <f>[1]DOM!$Q69</f>
        <v>103.96066012470688</v>
      </c>
      <c r="D81" s="2">
        <f t="shared" si="0"/>
        <v>4.6308012484694245</v>
      </c>
      <c r="E81" s="2">
        <f t="shared" si="1"/>
        <v>3.9606601247068767</v>
      </c>
    </row>
    <row r="82" spans="1:5" x14ac:dyDescent="0.2">
      <c r="A82" s="3" t="s">
        <v>20</v>
      </c>
      <c r="B82" s="14">
        <f>[1]DOM!$D70</f>
        <v>103.75483741089204</v>
      </c>
      <c r="C82" s="7">
        <f>[1]DOM!$Q70</f>
        <v>104.10018857545697</v>
      </c>
      <c r="D82" s="2">
        <f t="shared" si="0"/>
        <v>3.754837410892037</v>
      </c>
      <c r="E82" s="2">
        <f t="shared" si="1"/>
        <v>4.1001885754569685</v>
      </c>
    </row>
    <row r="83" spans="1:5" x14ac:dyDescent="0.2">
      <c r="A83" s="4"/>
      <c r="B83" s="15">
        <f>[1]DOM!$D71</f>
        <v>103.53766455576694</v>
      </c>
      <c r="C83" s="8">
        <f>[1]DOM!$Q71</f>
        <v>103.74362123100853</v>
      </c>
      <c r="D83" s="2">
        <f t="shared" ref="D83" si="2">B83-100</f>
        <v>3.5376645557669377</v>
      </c>
      <c r="E83" s="2">
        <f t="shared" ref="E83" si="3">C83-100</f>
        <v>3.7436212310085324</v>
      </c>
    </row>
    <row r="84" spans="1:5" x14ac:dyDescent="0.2">
      <c r="A84" s="4"/>
      <c r="B84" s="15">
        <f>[1]DOM!$D72</f>
        <v>105.31725304154627</v>
      </c>
      <c r="C84" s="8">
        <f>[1]DOM!$Q72</f>
        <v>103.73869026566311</v>
      </c>
      <c r="D84" s="2">
        <f t="shared" ref="D84:D86" si="4">B84-100</f>
        <v>5.317253041546266</v>
      </c>
      <c r="E84" s="2">
        <f t="shared" ref="E84:E86" si="5">C84-100</f>
        <v>3.7386902656631094</v>
      </c>
    </row>
    <row r="85" spans="1:5" x14ac:dyDescent="0.2">
      <c r="A85" s="12"/>
      <c r="B85" s="16">
        <f>[1]DOM!$D73</f>
        <v>102.50623978963118</v>
      </c>
      <c r="C85" s="13">
        <f>[1]DOM!$Q73</f>
        <v>102.86398216618105</v>
      </c>
      <c r="D85" s="2">
        <f t="shared" si="4"/>
        <v>2.5062397896311808</v>
      </c>
      <c r="E85" s="2">
        <f t="shared" si="5"/>
        <v>2.8639821661810458</v>
      </c>
    </row>
    <row r="86" spans="1:5" x14ac:dyDescent="0.2">
      <c r="A86" s="3" t="s">
        <v>24</v>
      </c>
      <c r="B86" s="14">
        <f>[1]DOM!$D74</f>
        <v>102.58947635581201</v>
      </c>
      <c r="C86" s="7">
        <f>[1]DOM!$Q74</f>
        <v>102.60572180016891</v>
      </c>
      <c r="D86" s="2">
        <f t="shared" si="4"/>
        <v>2.5894763558120104</v>
      </c>
      <c r="E86" s="2">
        <f t="shared" si="5"/>
        <v>2.605721800168908</v>
      </c>
    </row>
    <row r="87" spans="1:5" x14ac:dyDescent="0.2">
      <c r="A87" s="4"/>
      <c r="B87" s="15">
        <f>[1]DOM!$D75</f>
        <v>104.42584653151231</v>
      </c>
      <c r="C87" s="8">
        <f>[1]DOM!$Q75</f>
        <v>103.43213640957055</v>
      </c>
      <c r="D87" s="17">
        <f t="shared" ref="D87" si="6">B87-100</f>
        <v>4.4258465315123061</v>
      </c>
      <c r="E87" s="17">
        <f t="shared" ref="E87" si="7">C87-100</f>
        <v>3.4321364095705462</v>
      </c>
    </row>
    <row r="88" spans="1:5" x14ac:dyDescent="0.2">
      <c r="A88" s="4"/>
      <c r="B88" s="15">
        <f>[1]DOM!$D76</f>
        <v>101.16219749048447</v>
      </c>
      <c r="C88" s="8">
        <f>[1]DOM!$Q76</f>
        <v>102.33751272081481</v>
      </c>
      <c r="D88" s="17">
        <f t="shared" ref="D88" si="8">B88-100</f>
        <v>1.1621974904844734</v>
      </c>
      <c r="E88" s="17">
        <f t="shared" ref="E88" si="9">C88-100</f>
        <v>2.3375127208148143</v>
      </c>
    </row>
    <row r="89" spans="1:5" x14ac:dyDescent="0.2">
      <c r="A89" s="12"/>
      <c r="B89" s="16"/>
      <c r="C89" s="13"/>
      <c r="D89" s="2"/>
    </row>
  </sheetData>
  <pageMargins left="0.78740157480314965" right="0.78740157480314965" top="0.98425196850393704" bottom="0.98425196850393704" header="0.51181102362204722" footer="0.51181102362204722"/>
  <pageSetup paperSize="9" scale="5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zbranek9676</cp:lastModifiedBy>
  <cp:lastPrinted>2015-09-25T14:49:24Z</cp:lastPrinted>
  <dcterms:created xsi:type="dcterms:W3CDTF">2015-06-27T12:46:11Z</dcterms:created>
  <dcterms:modified xsi:type="dcterms:W3CDTF">2017-01-03T13:46:34Z</dcterms:modified>
</cp:coreProperties>
</file>