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45621"/>
</workbook>
</file>

<file path=xl/calcChain.xml><?xml version="1.0" encoding="utf-8"?>
<calcChain xmlns="http://schemas.openxmlformats.org/spreadsheetml/2006/main">
  <c r="F36" i="6" l="1"/>
  <c r="G36" i="6"/>
  <c r="G35" i="6" l="1"/>
  <c r="F35" i="6"/>
  <c r="G34" i="6"/>
  <c r="F34" i="6"/>
  <c r="G33" i="6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<sst xmlns="http://schemas.openxmlformats.org/spreadsheetml/2006/main" count="28" uniqueCount="17">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</sst>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Zdroj!$A$27:$B$36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Zdroj!$C$27:$C$36</c:f>
              <c:numCache>
                <c:formatCode>#,##0</c:formatCode>
                <c:ptCount val="10"/>
                <c:pt idx="0">
                  <c:v>2016625</c:v>
                </c:pt>
                <c:pt idx="1">
                  <c:v>2818767</c:v>
                </c:pt>
                <c:pt idx="2">
                  <c:v>3267579</c:v>
                </c:pt>
                <c:pt idx="3">
                  <c:v>2508423</c:v>
                </c:pt>
                <c:pt idx="4">
                  <c:v>2006617</c:v>
                </c:pt>
                <c:pt idx="5">
                  <c:v>2947140</c:v>
                </c:pt>
                <c:pt idx="6">
                  <c:v>3331220</c:v>
                </c:pt>
                <c:pt idx="7">
                  <c:v>2605523</c:v>
                </c:pt>
                <c:pt idx="8">
                  <c:v>1481928</c:v>
                </c:pt>
                <c:pt idx="9">
                  <c:v>127356</c:v>
                </c:pt>
              </c:numCache>
            </c:numRef>
          </c:val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Zdroj!$A$27:$B$36</c:f>
              <c:multiLvlStrCache>
                <c:ptCount val="1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Zdroj!$D$27:$D$36</c:f>
              <c:numCache>
                <c:formatCode>#,##0</c:formatCode>
                <c:ptCount val="10"/>
                <c:pt idx="0">
                  <c:v>1925233</c:v>
                </c:pt>
                <c:pt idx="1">
                  <c:v>2666677</c:v>
                </c:pt>
                <c:pt idx="2">
                  <c:v>4064963</c:v>
                </c:pt>
                <c:pt idx="3">
                  <c:v>1978883</c:v>
                </c:pt>
                <c:pt idx="4">
                  <c:v>1980025</c:v>
                </c:pt>
                <c:pt idx="5">
                  <c:v>2829144</c:v>
                </c:pt>
                <c:pt idx="6">
                  <c:v>4204951</c:v>
                </c:pt>
                <c:pt idx="7">
                  <c:v>2093746</c:v>
                </c:pt>
                <c:pt idx="8">
                  <c:v>1620858</c:v>
                </c:pt>
                <c:pt idx="9">
                  <c:v>860651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45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millions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6816"/>
        <c:axId val="82254016"/>
      </c:barChart>
      <c:catAx>
        <c:axId val="4118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8225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4016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41186816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500" cy="6030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/>
  </sheetViews>
  <sheetFormatPr defaultRowHeight="12.75" x14ac:dyDescent="0.2"/>
  <cols>
    <col min="2" max="2" width="17.7109375" style="9" bestFit="1" customWidth="1"/>
    <col min="3" max="3" width="26.42578125" bestFit="1" customWidth="1"/>
    <col min="4" max="4" width="17.285156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6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6" si="2">+(C20/C16-1)*100</f>
        <v>1.927879902783558</v>
      </c>
      <c r="G20" s="18">
        <f t="shared" si="1"/>
        <v>4.4637662061451255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F23" s="18">
        <f>+(C23/C19-1)*100</f>
        <v>8.0487765517760721</v>
      </c>
      <c r="G23" s="18">
        <f t="shared" si="1"/>
        <v>11.715268187996909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F24" s="18">
        <f t="shared" si="2"/>
        <v>14.768842524741888</v>
      </c>
      <c r="G24" s="18">
        <f t="shared" si="1"/>
        <v>13.168209935230024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F25" s="18">
        <f t="shared" si="2"/>
        <v>5.6707438312091352</v>
      </c>
      <c r="G25" s="18">
        <f t="shared" si="1"/>
        <v>4.8370093111876455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F26" s="18">
        <f t="shared" si="2"/>
        <v>7.905289201814969</v>
      </c>
      <c r="G26" s="18">
        <f t="shared" si="1"/>
        <v>7.5256149120648264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F27" s="18">
        <f t="shared" ref="F27" si="3">+(C27/C23-1)*100</f>
        <v>11.553616264963939</v>
      </c>
      <c r="G27" s="18">
        <f t="shared" ref="G27" si="4">+(D27/D23-1)*100</f>
        <v>9.517170214024695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F28" s="18">
        <f t="shared" ref="F28:F30" si="5">+(C28/C24-1)*100</f>
        <v>1.1098249640311364</v>
      </c>
      <c r="G28" s="18">
        <f t="shared" ref="G28:G35" si="6">+(D28/D24-1)*100</f>
        <v>9.2817552767515679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F29" s="18">
        <f t="shared" si="5"/>
        <v>3.159916261745499</v>
      </c>
      <c r="G29" s="18">
        <f t="shared" si="6"/>
        <v>7.1473889670133239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F30" s="18">
        <f t="shared" si="5"/>
        <v>4.6314553040829098</v>
      </c>
      <c r="G30" s="18">
        <f t="shared" si="6"/>
        <v>7.0722740000270568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/>
      <c r="F31" s="18">
        <f t="shared" ref="F31:F36" si="7">+(C31/C27-1)*100</f>
        <v>-0.49627471641976451</v>
      </c>
      <c r="G31" s="18">
        <f t="shared" si="6"/>
        <v>2.845993186279272</v>
      </c>
      <c r="H31" s="18"/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/>
      <c r="F32" s="18">
        <f t="shared" si="7"/>
        <v>4.5542253048939552</v>
      </c>
      <c r="G32" s="18">
        <f t="shared" si="6"/>
        <v>6.0924888916055409</v>
      </c>
      <c r="H32" s="18"/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/>
      <c r="F33" s="18">
        <f t="shared" si="7"/>
        <v>1.9476499267500502</v>
      </c>
      <c r="G33" s="18">
        <f t="shared" si="6"/>
        <v>3.4437705829056808</v>
      </c>
      <c r="H33" s="18"/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/>
      <c r="F34" s="18">
        <f t="shared" si="7"/>
        <v>3.8709579684128137</v>
      </c>
      <c r="G34" s="18">
        <f t="shared" si="6"/>
        <v>5.8044361389733456</v>
      </c>
      <c r="H34" s="18"/>
    </row>
    <row r="35" spans="1:8" x14ac:dyDescent="0.2">
      <c r="A35" s="11">
        <v>2020</v>
      </c>
      <c r="B35" s="13">
        <v>1</v>
      </c>
      <c r="C35" s="13">
        <v>1481928</v>
      </c>
      <c r="D35" s="13">
        <v>1620858</v>
      </c>
      <c r="E35" s="13"/>
      <c r="F35" s="18">
        <f t="shared" si="7"/>
        <v>-26.147939542025213</v>
      </c>
      <c r="G35" s="18">
        <f t="shared" si="6"/>
        <v>-18.139518440423728</v>
      </c>
      <c r="H35" s="18"/>
    </row>
    <row r="36" spans="1:8" x14ac:dyDescent="0.2">
      <c r="A36" s="11"/>
      <c r="B36" s="13">
        <v>2</v>
      </c>
      <c r="C36" s="13">
        <v>127356</v>
      </c>
      <c r="D36" s="13">
        <v>860651</v>
      </c>
      <c r="F36" s="18">
        <f t="shared" si="7"/>
        <v>-95.678657953134234</v>
      </c>
      <c r="G36" s="18">
        <f t="shared" ref="G36" si="8">+(D36/D32-1)*100</f>
        <v>-69.57910237160074</v>
      </c>
    </row>
    <row r="37" spans="1:8" x14ac:dyDescent="0.2">
      <c r="A37" s="11"/>
      <c r="B37" s="13">
        <v>3</v>
      </c>
    </row>
    <row r="38" spans="1:8" x14ac:dyDescent="0.2">
      <c r="A38" s="11"/>
      <c r="B38" s="13">
        <v>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2020-08-03T09:56:18Z</dcterms:modified>
</cp:coreProperties>
</file>