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polecne\CESTOVNI RUCH\ZPRACOVÁNÍ\ZPRACOVÁNÍ\ROK 2022\4.Q\RI\Tabulky_RI_CR_4Q_2022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62913"/>
</workbook>
</file>

<file path=xl/calcChain.xml><?xml version="1.0" encoding="utf-8"?>
<calcChain xmlns="http://schemas.openxmlformats.org/spreadsheetml/2006/main">
  <c r="F46" i="6" l="1"/>
  <c r="G46" i="6"/>
  <c r="G45" i="6" l="1"/>
  <c r="F45" i="6"/>
  <c r="G44" i="6" l="1"/>
  <c r="F44" i="6"/>
  <c r="G43" i="6" l="1"/>
  <c r="F43" i="6"/>
  <c r="F40" i="6" l="1"/>
  <c r="G40" i="6"/>
  <c r="F41" i="6"/>
  <c r="G41" i="6"/>
  <c r="F42" i="6"/>
  <c r="G42" i="6"/>
  <c r="G39" i="6" l="1"/>
  <c r="F39" i="6"/>
  <c r="G38" i="6"/>
  <c r="F38" i="6"/>
  <c r="G37" i="6"/>
  <c r="F37" i="6"/>
  <c r="G36" i="6"/>
  <c r="F36" i="6"/>
  <c r="G35" i="6"/>
  <c r="F35" i="6"/>
  <c r="G34" i="6" l="1"/>
  <c r="F34" i="6"/>
  <c r="G33" i="6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<sst xmlns="http://schemas.openxmlformats.org/spreadsheetml/2006/main" count="28" uniqueCount="17">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</sst>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Zdroj!$A$31:$B$46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Zdroj!$C$31:$C$46</c:f>
              <c:numCache>
                <c:formatCode>#,##0</c:formatCode>
                <c:ptCount val="16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55337</c:v>
                </c:pt>
                <c:pt idx="9">
                  <c:v>222738</c:v>
                </c:pt>
                <c:pt idx="10">
                  <c:v>1259224</c:v>
                </c:pt>
                <c:pt idx="11">
                  <c:v>1032359</c:v>
                </c:pt>
                <c:pt idx="12">
                  <c:v>888099</c:v>
                </c:pt>
                <c:pt idx="13">
                  <c:v>1940898</c:v>
                </c:pt>
                <c:pt idx="14">
                  <c:v>2520849</c:v>
                </c:pt>
                <c:pt idx="15">
                  <c:v>1999849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Zdroj!$A$31:$B$46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Zdroj!$D$31:$D$46</c:f>
              <c:numCache>
                <c:formatCode>#,##0</c:formatCode>
                <c:ptCount val="16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224311</c:v>
                </c:pt>
                <c:pt idx="9">
                  <c:v>1305824</c:v>
                </c:pt>
                <c:pt idx="10">
                  <c:v>5302704</c:v>
                </c:pt>
                <c:pt idx="11">
                  <c:v>1981104</c:v>
                </c:pt>
                <c:pt idx="12">
                  <c:v>1911289</c:v>
                </c:pt>
                <c:pt idx="13">
                  <c:v>3114771</c:v>
                </c:pt>
                <c:pt idx="14">
                  <c:v>4781978</c:v>
                </c:pt>
                <c:pt idx="15">
                  <c:v>2301694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2435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F27" s="18">
        <f t="shared" ref="F27" si="3">+(C27/C23-1)*100</f>
        <v>11.553616264963939</v>
      </c>
      <c r="G27" s="18">
        <f t="shared" ref="G27" si="4">+(D27/D23-1)*100</f>
        <v>9.517170214024695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F28" s="18">
        <f t="shared" ref="F28:F30" si="5">+(C28/C24-1)*100</f>
        <v>1.1098249640311364</v>
      </c>
      <c r="G28" s="18">
        <f t="shared" ref="G28:G39" si="6">+(D28/D24-1)*100</f>
        <v>9.2817552767515679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F29" s="18">
        <f t="shared" si="5"/>
        <v>3.159916261745499</v>
      </c>
      <c r="G29" s="18">
        <f t="shared" si="6"/>
        <v>7.1473889670133239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F30" s="18">
        <f t="shared" si="5"/>
        <v>4.6314553040829098</v>
      </c>
      <c r="G30" s="18">
        <f t="shared" si="6"/>
        <v>7.0722740000270568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/>
      <c r="F31" s="18">
        <f t="shared" ref="F31:F39" si="7">+(C31/C27-1)*100</f>
        <v>-0.49627471641976451</v>
      </c>
      <c r="G31" s="18">
        <f t="shared" si="6"/>
        <v>2.845993186279272</v>
      </c>
      <c r="H31" s="18"/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/>
      <c r="F32" s="18">
        <f t="shared" si="7"/>
        <v>4.5542253048939552</v>
      </c>
      <c r="G32" s="18">
        <f t="shared" si="6"/>
        <v>6.0924888916055409</v>
      </c>
      <c r="H32" s="18"/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/>
      <c r="F33" s="18">
        <f t="shared" si="7"/>
        <v>1.9476499267500502</v>
      </c>
      <c r="G33" s="18">
        <f t="shared" si="6"/>
        <v>3.4437705829056808</v>
      </c>
      <c r="H33" s="18"/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/>
      <c r="F34" s="18">
        <f t="shared" si="7"/>
        <v>3.8709579684128137</v>
      </c>
      <c r="G34" s="18">
        <f t="shared" si="6"/>
        <v>5.8044361389733456</v>
      </c>
      <c r="H34" s="18"/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/>
      <c r="F35" s="18">
        <f t="shared" si="7"/>
        <v>-24.825813795059048</v>
      </c>
      <c r="G35" s="18">
        <f t="shared" si="6"/>
        <v>-15.950505675433391</v>
      </c>
      <c r="H35" s="18"/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/>
      <c r="F36" s="18">
        <f t="shared" si="7"/>
        <v>-95.63967100307417</v>
      </c>
      <c r="G36" s="18">
        <f t="shared" si="6"/>
        <v>-67.906582344341615</v>
      </c>
      <c r="H36" s="18"/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/>
      <c r="F37" s="18">
        <f t="shared" si="7"/>
        <v>-68.666014253036423</v>
      </c>
      <c r="G37" s="18">
        <f t="shared" si="6"/>
        <v>17.018081780263316</v>
      </c>
      <c r="H37" s="18"/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/>
      <c r="F38" s="18">
        <f t="shared" si="7"/>
        <v>-96.031391778157399</v>
      </c>
      <c r="G38" s="18">
        <f t="shared" si="6"/>
        <v>-73.275125062925497</v>
      </c>
      <c r="H38" s="18"/>
    </row>
    <row r="39" spans="1:8" x14ac:dyDescent="0.2">
      <c r="A39" s="11">
        <v>2021</v>
      </c>
      <c r="B39" s="13">
        <v>1</v>
      </c>
      <c r="C39" s="13">
        <v>55337</v>
      </c>
      <c r="D39" s="13">
        <v>224311</v>
      </c>
      <c r="E39" s="13"/>
      <c r="F39" s="18">
        <f t="shared" si="7"/>
        <v>-96.331551823120037</v>
      </c>
      <c r="G39" s="18">
        <f t="shared" si="6"/>
        <v>-86.52139975880317</v>
      </c>
      <c r="H39" s="18"/>
    </row>
    <row r="40" spans="1:8" x14ac:dyDescent="0.2">
      <c r="A40" s="11"/>
      <c r="B40" s="13">
        <v>2</v>
      </c>
      <c r="C40" s="13">
        <v>222738</v>
      </c>
      <c r="D40" s="13">
        <v>1305824</v>
      </c>
      <c r="F40" s="18">
        <f t="shared" ref="F40:F45" si="8">+(C40/C36-1)*100</f>
        <v>73.330220613983883</v>
      </c>
      <c r="G40" s="18">
        <f t="shared" ref="G40:G45" si="9">+(D40/D36-1)*100</f>
        <v>43.818125949233952</v>
      </c>
    </row>
    <row r="41" spans="1:8" x14ac:dyDescent="0.2">
      <c r="A41" s="11"/>
      <c r="B41" s="13">
        <v>3</v>
      </c>
      <c r="C41" s="13">
        <v>1259224</v>
      </c>
      <c r="D41" s="13">
        <v>5302704</v>
      </c>
      <c r="F41" s="18">
        <f t="shared" si="8"/>
        <v>20.637974179060436</v>
      </c>
      <c r="G41" s="18">
        <f t="shared" si="9"/>
        <v>7.7664238145590536</v>
      </c>
    </row>
    <row r="42" spans="1:8" x14ac:dyDescent="0.2">
      <c r="A42" s="11"/>
      <c r="B42" s="13">
        <v>4</v>
      </c>
      <c r="C42" s="13">
        <v>1032359</v>
      </c>
      <c r="D42" s="13">
        <v>1981104</v>
      </c>
      <c r="F42" s="18">
        <f t="shared" si="8"/>
        <v>898.38399272748381</v>
      </c>
      <c r="G42" s="18">
        <f t="shared" si="9"/>
        <v>254.05244562157873</v>
      </c>
    </row>
    <row r="43" spans="1:8" x14ac:dyDescent="0.2">
      <c r="A43" s="11">
        <v>2022</v>
      </c>
      <c r="B43" s="13">
        <v>1</v>
      </c>
      <c r="C43" s="13">
        <v>888099</v>
      </c>
      <c r="D43" s="13">
        <v>1911289</v>
      </c>
      <c r="F43" s="18">
        <f t="shared" si="8"/>
        <v>1504.8918445163274</v>
      </c>
      <c r="G43" s="18">
        <f t="shared" si="9"/>
        <v>752.07100855508656</v>
      </c>
    </row>
    <row r="44" spans="1:8" x14ac:dyDescent="0.2">
      <c r="A44" s="11"/>
      <c r="B44" s="13">
        <v>2</v>
      </c>
      <c r="C44" s="13">
        <v>1940898</v>
      </c>
      <c r="D44" s="13">
        <v>3114771</v>
      </c>
      <c r="F44" s="18">
        <f t="shared" si="8"/>
        <v>771.38162325243104</v>
      </c>
      <c r="G44" s="18">
        <f t="shared" si="9"/>
        <v>138.52915860024018</v>
      </c>
    </row>
    <row r="45" spans="1:8" x14ac:dyDescent="0.2">
      <c r="A45" s="11"/>
      <c r="B45" s="13">
        <v>3</v>
      </c>
      <c r="C45" s="13">
        <v>2520849</v>
      </c>
      <c r="D45" s="13">
        <v>4781978</v>
      </c>
      <c r="F45" s="18">
        <f t="shared" si="8"/>
        <v>100.19067298590242</v>
      </c>
      <c r="G45" s="18">
        <f t="shared" si="9"/>
        <v>-9.8200088105992673</v>
      </c>
    </row>
    <row r="46" spans="1:8" x14ac:dyDescent="0.2">
      <c r="A46" s="11"/>
      <c r="B46" s="13">
        <v>4</v>
      </c>
      <c r="C46" s="13">
        <v>1999849</v>
      </c>
      <c r="D46" s="13">
        <v>2301694</v>
      </c>
      <c r="F46" s="18">
        <f t="shared" ref="F46" si="10">+(C46/C42-1)*100</f>
        <v>93.716430040325122</v>
      </c>
      <c r="G46" s="18">
        <f t="shared" ref="G46" si="11">+(D46/D42-1)*100</f>
        <v>16.182391232363379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960734a256f10b541e013e107626eeb4">
  <xsd:schema xmlns:xsd="http://www.w3.org/2001/XMLSchema" xmlns:xs="http://www.w3.org/2001/XMLSchema" xmlns:p="http://schemas.microsoft.com/office/2006/metadata/properties" xmlns:ns2="5f927d68-6aa3-420b-a02e-a4390ec9f7ec" xmlns:ns3="0fc209ba-f289-462d-84cc-6002f2062b49" targetNamespace="http://schemas.microsoft.com/office/2006/metadata/properties" ma:root="true" ma:fieldsID="4bb1c920a059ecc239840e90bf9e7c40" ns2:_="" ns3:_="">
    <xsd:import namespace="5f927d68-6aa3-420b-a02e-a4390ec9f7ec"/>
    <xsd:import namespace="0fc209ba-f289-462d-84cc-6002f2062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209ba-f289-462d-84cc-6002f2062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179145-8064-437B-A24C-898FDF46BACA}"/>
</file>

<file path=customXml/itemProps2.xml><?xml version="1.0" encoding="utf-8"?>
<ds:datastoreItem xmlns:ds="http://schemas.openxmlformats.org/officeDocument/2006/customXml" ds:itemID="{553A4408-A05D-4532-85F6-DD235111F9F5}"/>
</file>

<file path=customXml/itemProps3.xml><?xml version="1.0" encoding="utf-8"?>
<ds:datastoreItem xmlns:ds="http://schemas.openxmlformats.org/officeDocument/2006/customXml" ds:itemID="{1AD4C237-58C8-437A-AC13-1DB5399989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2023-02-01T13:58:30Z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