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nu\QU\QSA\ESA2010\RI\2019\1q2019\"/>
    </mc:Choice>
  </mc:AlternateContent>
  <bookViews>
    <workbookView xWindow="480" yWindow="135" windowWidth="18195" windowHeight="11250"/>
  </bookViews>
  <sheets>
    <sheet name="Graf" sheetId="4" r:id="rId1"/>
    <sheet name="zdroj" sheetId="1" r:id="rId2"/>
  </sheets>
  <externalReferences>
    <externalReference r:id="rId3"/>
  </externalReferences>
  <definedNames>
    <definedName name="_xlnm.Print_Area" localSheetId="1">zdroj!#REF!</definedName>
  </definedNames>
  <calcPr calcId="162913"/>
</workbook>
</file>

<file path=xl/calcChain.xml><?xml version="1.0" encoding="utf-8"?>
<calcChain xmlns="http://schemas.openxmlformats.org/spreadsheetml/2006/main">
  <c r="C99" i="1" l="1"/>
  <c r="E99" i="1" s="1"/>
  <c r="D99" i="1"/>
  <c r="F99" i="1" s="1"/>
  <c r="F102" i="1"/>
  <c r="E102" i="1"/>
  <c r="F101" i="1"/>
  <c r="E101" i="1"/>
  <c r="F100" i="1"/>
  <c r="E100" i="1"/>
  <c r="D98" i="1" l="1"/>
  <c r="F98" i="1" s="1"/>
  <c r="D97" i="1" l="1"/>
  <c r="F97" i="1" s="1"/>
  <c r="C98" i="1"/>
  <c r="E98" i="1" s="1"/>
  <c r="C97" i="1" l="1"/>
  <c r="E97" i="1" s="1"/>
  <c r="C96" i="1" l="1"/>
  <c r="E96" i="1" s="1"/>
  <c r="D96" i="1"/>
  <c r="F96" i="1" s="1"/>
  <c r="C94" i="1" l="1"/>
  <c r="E94" i="1" s="1"/>
  <c r="D94" i="1" l="1"/>
  <c r="F94" i="1" s="1"/>
  <c r="D93" i="1" l="1"/>
  <c r="F93" i="1" s="1"/>
  <c r="C93" i="1"/>
  <c r="E93" i="1" s="1"/>
  <c r="C60" i="1" l="1"/>
  <c r="E60" i="1" s="1"/>
  <c r="D69" i="1"/>
  <c r="F69" i="1" s="1"/>
  <c r="D46" i="1"/>
  <c r="F46" i="1" s="1"/>
  <c r="D73" i="1"/>
  <c r="F73" i="1" s="1"/>
  <c r="C50" i="1"/>
  <c r="E50" i="1" s="1"/>
  <c r="C62" i="1"/>
  <c r="E62" i="1" s="1"/>
  <c r="D53" i="1"/>
  <c r="F53" i="1" s="1"/>
  <c r="D66" i="1"/>
  <c r="F66" i="1" s="1"/>
  <c r="C54" i="1"/>
  <c r="E54" i="1" s="1"/>
  <c r="C44" i="1"/>
  <c r="E44" i="1" s="1"/>
  <c r="C68" i="1"/>
  <c r="E68" i="1" s="1"/>
  <c r="C64" i="1"/>
  <c r="E64" i="1" s="1"/>
  <c r="C84" i="1"/>
  <c r="E84" i="1" s="1"/>
  <c r="D57" i="1"/>
  <c r="F57" i="1" s="1"/>
  <c r="D48" i="1"/>
  <c r="F48" i="1" s="1"/>
  <c r="D54" i="1"/>
  <c r="F54" i="1" s="1"/>
  <c r="D82" i="1"/>
  <c r="F82" i="1" s="1"/>
  <c r="C49" i="1"/>
  <c r="E49" i="1" s="1"/>
  <c r="D76" i="1"/>
  <c r="F76" i="1" s="1"/>
  <c r="D61" i="1"/>
  <c r="F61" i="1" s="1"/>
  <c r="D56" i="1"/>
  <c r="F56" i="1" s="1"/>
  <c r="C92" i="1"/>
  <c r="E92" i="1" s="1"/>
  <c r="D78" i="1"/>
  <c r="F78" i="1" s="1"/>
  <c r="D70" i="1"/>
  <c r="F70" i="1" s="1"/>
  <c r="D80" i="1"/>
  <c r="F80" i="1" s="1"/>
  <c r="D72" i="1"/>
  <c r="F72" i="1" s="1"/>
  <c r="D64" i="1"/>
  <c r="F64" i="1" s="1"/>
  <c r="D50" i="1"/>
  <c r="F50" i="1" s="1"/>
  <c r="D68" i="1"/>
  <c r="F68" i="1" s="1"/>
  <c r="C45" i="1"/>
  <c r="E45" i="1" s="1"/>
  <c r="D52" i="1"/>
  <c r="F52" i="1" s="1"/>
  <c r="C52" i="1"/>
  <c r="E52" i="1" s="1"/>
  <c r="C89" i="1" l="1"/>
  <c r="E89" i="1" s="1"/>
  <c r="C88" i="1"/>
  <c r="E88" i="1" s="1"/>
  <c r="C76" i="1"/>
  <c r="E76" i="1" s="1"/>
  <c r="C73" i="1"/>
  <c r="E73" i="1" s="1"/>
  <c r="C77" i="1"/>
  <c r="E77" i="1" s="1"/>
  <c r="D45" i="1"/>
  <c r="F45" i="1" s="1"/>
  <c r="C78" i="1"/>
  <c r="E78" i="1" s="1"/>
  <c r="D49" i="1"/>
  <c r="F49" i="1" s="1"/>
  <c r="D92" i="1"/>
  <c r="F92" i="1" s="1"/>
  <c r="C85" i="1"/>
  <c r="E85" i="1" s="1"/>
  <c r="C65" i="1"/>
  <c r="E65" i="1" s="1"/>
  <c r="C61" i="1"/>
  <c r="E61" i="1" s="1"/>
  <c r="C66" i="1"/>
  <c r="E66" i="1" s="1"/>
  <c r="D85" i="1"/>
  <c r="F85" i="1" s="1"/>
  <c r="D86" i="1"/>
  <c r="F86" i="1" s="1"/>
  <c r="C90" i="1"/>
  <c r="E90" i="1" s="1"/>
  <c r="C48" i="1"/>
  <c r="E48" i="1" s="1"/>
  <c r="D74" i="1"/>
  <c r="F74" i="1" s="1"/>
  <c r="C56" i="1"/>
  <c r="E56" i="1" s="1"/>
  <c r="D62" i="1"/>
  <c r="F62" i="1" s="1"/>
  <c r="C86" i="1"/>
  <c r="E86" i="1" s="1"/>
  <c r="D90" i="1"/>
  <c r="F90" i="1" s="1"/>
  <c r="D81" i="1"/>
  <c r="F81" i="1" s="1"/>
  <c r="C53" i="1"/>
  <c r="E53" i="1" s="1"/>
  <c r="D65" i="1"/>
  <c r="F65" i="1" s="1"/>
  <c r="C81" i="1"/>
  <c r="E81" i="1" s="1"/>
  <c r="D88" i="1"/>
  <c r="F88" i="1" s="1"/>
  <c r="D84" i="1"/>
  <c r="F84" i="1" s="1"/>
  <c r="C74" i="1"/>
  <c r="E74" i="1" s="1"/>
  <c r="C70" i="1"/>
  <c r="E70" i="1" s="1"/>
  <c r="C82" i="1"/>
  <c r="E82" i="1" s="1"/>
  <c r="D89" i="1"/>
  <c r="F89" i="1" s="1"/>
  <c r="C69" i="1"/>
  <c r="E69" i="1" s="1"/>
  <c r="D44" i="1"/>
  <c r="F44" i="1" s="1"/>
  <c r="D60" i="1"/>
  <c r="F60" i="1" s="1"/>
  <c r="D58" i="1"/>
  <c r="F58" i="1" s="1"/>
  <c r="C57" i="1"/>
  <c r="E57" i="1" s="1"/>
  <c r="D77" i="1"/>
  <c r="F77" i="1" s="1"/>
  <c r="C46" i="1"/>
  <c r="E46" i="1" s="1"/>
  <c r="C72" i="1"/>
  <c r="E72" i="1" s="1"/>
  <c r="C58" i="1"/>
  <c r="E58" i="1" s="1"/>
  <c r="C80" i="1"/>
  <c r="E80" i="1" s="1"/>
  <c r="D75" i="1" l="1"/>
  <c r="F75" i="1" s="1"/>
  <c r="C75" i="1"/>
  <c r="E75" i="1" s="1"/>
  <c r="C87" i="1"/>
  <c r="E87" i="1" s="1"/>
  <c r="D87" i="1"/>
  <c r="F87" i="1" s="1"/>
  <c r="C59" i="1" l="1"/>
  <c r="E59" i="1" s="1"/>
  <c r="C55" i="1"/>
  <c r="E55" i="1" s="1"/>
  <c r="D43" i="1"/>
  <c r="F43" i="1" s="1"/>
  <c r="D51" i="1"/>
  <c r="F51" i="1" s="1"/>
  <c r="C91" i="1"/>
  <c r="E91" i="1" s="1"/>
  <c r="C43" i="1"/>
  <c r="E43" i="1" s="1"/>
  <c r="D55" i="1"/>
  <c r="F55" i="1" s="1"/>
  <c r="C51" i="1"/>
  <c r="E51" i="1" s="1"/>
  <c r="C63" i="1"/>
  <c r="E63" i="1" s="1"/>
  <c r="D47" i="1"/>
  <c r="F47" i="1" s="1"/>
  <c r="D79" i="1"/>
  <c r="F79" i="1" s="1"/>
  <c r="C79" i="1"/>
  <c r="E79" i="1" s="1"/>
  <c r="C83" i="1"/>
  <c r="E83" i="1" s="1"/>
  <c r="D83" i="1"/>
  <c r="F83" i="1" s="1"/>
  <c r="D71" i="1"/>
  <c r="F71" i="1" s="1"/>
  <c r="D59" i="1"/>
  <c r="F59" i="1" s="1"/>
  <c r="D63" i="1"/>
  <c r="F63" i="1" s="1"/>
  <c r="C47" i="1"/>
  <c r="E47" i="1" s="1"/>
  <c r="D67" i="1"/>
  <c r="F67" i="1" s="1"/>
  <c r="D91" i="1"/>
  <c r="F91" i="1" s="1"/>
  <c r="C71" i="1"/>
  <c r="E71" i="1" s="1"/>
  <c r="C67" i="1"/>
  <c r="E67" i="1" s="1"/>
  <c r="D95" i="1" l="1"/>
  <c r="F95" i="1" s="1"/>
  <c r="C95" i="1"/>
  <c r="E95" i="1" s="1"/>
</calcChain>
</file>

<file path=xl/sharedStrings.xml><?xml version="1.0" encoding="utf-8"?>
<sst xmlns="http://schemas.openxmlformats.org/spreadsheetml/2006/main" count="13" uniqueCount="13">
  <si>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</si>
  <si>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</si>
  <si>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</si>
  <si>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</si>
  <si>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</si>
  <si>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</si>
  <si>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</si>
  <si>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</si>
  <si>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</si>
  <si>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</si>
  <si>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VÝVOJ REÁLNÉHO PŘÍJMU DOMÁCNOSTÍ NA OBYVATELE A REÁLNÉ SKUTEČNÉ SPOTŘEBY DOMÁCNOSTÍ NA OBYVATELE (sezónně neočištěno)</t>
  </si>
  <si>
    <r>
      <t xml:space="preserve">Reálný příjem domácností na obyvatele
</t>
    </r>
    <r>
      <rPr>
        <i/>
        <sz val="10"/>
        <rFont val="Arial CE"/>
        <charset val="238"/>
      </rPr>
      <t>Real income of households per capita</t>
    </r>
  </si>
  <si>
    <r>
      <t xml:space="preserve">Reálné spotřební výdaje domácností na obyvatele
</t>
    </r>
    <r>
      <rPr>
        <i/>
        <sz val="10"/>
        <rFont val="Arial CE"/>
        <charset val="238"/>
      </rPr>
      <t>Real consumption expenditure of households per capita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</si>
</sst>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#,##0.0"/>
  </numFmts>
  <fonts count="3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4" fontId="0" fillId="0" borderId="3" xfId="0" applyNumberFormat="1" applyBorder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4" fontId="0" fillId="0" borderId="0" xfId="0" applyNumberFormat="1" applyBorder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0517566216197E-2"/>
          <c:y val="0.18354950154214739"/>
          <c:w val="0.92187597264897614"/>
          <c:h val="0.629302746416472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zdroj!$C$6</c:f>
              <c:strCache>
                <c:ptCount val="1"/>
                <c:pt idx="0">
                  <c:v>Reálný příjem domácností na obyvatele
Real income of households per capita</c:v>
                </c:pt>
              </c:strCache>
            </c:strRef>
          </c:tx>
          <c:invertIfNegative val="0"/>
          <c:cat>
            <c:multiLvlStrRef>
              <c:f>zdroj!$A$43:$B$102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zdroj!$C$43:$C$102</c:f>
              <c:numCache>
                <c:formatCode>#\ ##0.0</c:formatCode>
                <c:ptCount val="60"/>
                <c:pt idx="0">
                  <c:v>105.989812325842</c:v>
                </c:pt>
                <c:pt idx="1">
                  <c:v>101.43921421571838</c:v>
                </c:pt>
                <c:pt idx="2">
                  <c:v>101.38933235354052</c:v>
                </c:pt>
                <c:pt idx="3">
                  <c:v>100.30125427359684</c:v>
                </c:pt>
                <c:pt idx="4">
                  <c:v>103.26290301945538</c:v>
                </c:pt>
                <c:pt idx="5">
                  <c:v>100.61675614320973</c:v>
                </c:pt>
                <c:pt idx="6">
                  <c:v>102.78712905091145</c:v>
                </c:pt>
                <c:pt idx="7">
                  <c:v>100.96657726069482</c:v>
                </c:pt>
                <c:pt idx="8">
                  <c:v>103.71708463563765</c:v>
                </c:pt>
                <c:pt idx="9">
                  <c:v>99.770747716189149</c:v>
                </c:pt>
                <c:pt idx="10">
                  <c:v>100.92907008531607</c:v>
                </c:pt>
                <c:pt idx="11">
                  <c:v>100.30138941384328</c:v>
                </c:pt>
                <c:pt idx="12">
                  <c:v>103.9441435088919</c:v>
                </c:pt>
                <c:pt idx="13">
                  <c:v>100.64713447319971</c:v>
                </c:pt>
                <c:pt idx="14">
                  <c:v>102.34508122837018</c:v>
                </c:pt>
                <c:pt idx="15">
                  <c:v>102.21889745955042</c:v>
                </c:pt>
                <c:pt idx="16">
                  <c:v>106.48738519558169</c:v>
                </c:pt>
                <c:pt idx="17">
                  <c:v>101.04861914011869</c:v>
                </c:pt>
                <c:pt idx="18">
                  <c:v>103.85590133185126</c:v>
                </c:pt>
                <c:pt idx="19">
                  <c:v>98.229176754085955</c:v>
                </c:pt>
                <c:pt idx="20">
                  <c:v>101.15052129847373</c:v>
                </c:pt>
                <c:pt idx="21">
                  <c:v>99.71709755454053</c:v>
                </c:pt>
                <c:pt idx="22">
                  <c:v>100.05708839435665</c:v>
                </c:pt>
                <c:pt idx="23">
                  <c:v>100.12616348838191</c:v>
                </c:pt>
                <c:pt idx="24">
                  <c:v>99.868014876712095</c:v>
                </c:pt>
                <c:pt idx="25">
                  <c:v>100.34509212911524</c:v>
                </c:pt>
                <c:pt idx="26">
                  <c:v>99.607958865997816</c:v>
                </c:pt>
                <c:pt idx="27">
                  <c:v>99.908049553004162</c:v>
                </c:pt>
                <c:pt idx="28">
                  <c:v>102.60649341709822</c:v>
                </c:pt>
                <c:pt idx="29">
                  <c:v>98.105302543517155</c:v>
                </c:pt>
                <c:pt idx="30">
                  <c:v>101.64519623615145</c:v>
                </c:pt>
                <c:pt idx="31">
                  <c:v>101.29838257466321</c:v>
                </c:pt>
                <c:pt idx="32">
                  <c:v>101.36753853753223</c:v>
                </c:pt>
                <c:pt idx="33">
                  <c:v>101.00128999459494</c:v>
                </c:pt>
                <c:pt idx="34">
                  <c:v>101.16803838656368</c:v>
                </c:pt>
                <c:pt idx="35">
                  <c:v>99.901553282559348</c:v>
                </c:pt>
                <c:pt idx="36">
                  <c:v>102.54892516772362</c:v>
                </c:pt>
                <c:pt idx="37">
                  <c:v>100.65861486031034</c:v>
                </c:pt>
                <c:pt idx="38">
                  <c:v>100.50423981290461</c:v>
                </c:pt>
                <c:pt idx="39">
                  <c:v>101.75821552060718</c:v>
                </c:pt>
                <c:pt idx="40">
                  <c:v>101.52791663093146</c:v>
                </c:pt>
                <c:pt idx="41">
                  <c:v>100.72546145687224</c:v>
                </c:pt>
                <c:pt idx="42">
                  <c:v>101.87955236480684</c:v>
                </c:pt>
                <c:pt idx="43">
                  <c:v>100.2896177130915</c:v>
                </c:pt>
                <c:pt idx="44">
                  <c:v>101.02096747500305</c:v>
                </c:pt>
                <c:pt idx="45">
                  <c:v>101.05136195210407</c:v>
                </c:pt>
                <c:pt idx="46">
                  <c:v>100.44852247829941</c:v>
                </c:pt>
                <c:pt idx="47">
                  <c:v>99.960736490700469</c:v>
                </c:pt>
                <c:pt idx="48">
                  <c:v>100.32578090355516</c:v>
                </c:pt>
                <c:pt idx="49">
                  <c:v>101.69293922559952</c:v>
                </c:pt>
                <c:pt idx="50">
                  <c:v>100.5568716381411</c:v>
                </c:pt>
                <c:pt idx="51">
                  <c:v>102.32230160495617</c:v>
                </c:pt>
                <c:pt idx="52">
                  <c:v>105.37506993352326</c:v>
                </c:pt>
                <c:pt idx="53">
                  <c:v>100.9496607937389</c:v>
                </c:pt>
                <c:pt idx="54">
                  <c:v>101.27888872305452</c:v>
                </c:pt>
                <c:pt idx="55">
                  <c:v>101.77189751408655</c:v>
                </c:pt>
                <c:pt idx="56">
                  <c:v>103.06932228355153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F-4B58-9675-03C686428545}"/>
            </c:ext>
          </c:extLst>
        </c:ser>
        <c:ser>
          <c:idx val="0"/>
          <c:order val="1"/>
          <c:tx>
            <c:strRef>
              <c:f>zdroj!$D$6</c:f>
              <c:strCache>
                <c:ptCount val="1"/>
                <c:pt idx="0">
                  <c:v>Reálné spotřební výdaje domácností na obyvatele
Real consumption expenditure of households per capita</c:v>
                </c:pt>
              </c:strCache>
            </c:strRef>
          </c:tx>
          <c:spPr>
            <a:solidFill>
              <a:srgbClr val="006EB4"/>
            </a:solidFill>
          </c:spPr>
          <c:invertIfNegative val="0"/>
          <c:cat>
            <c:multiLvlStrRef>
              <c:f>zdroj!$A$43:$B$102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zdroj!$D$43:$D$102</c:f>
              <c:numCache>
                <c:formatCode>0.0</c:formatCode>
                <c:ptCount val="60"/>
                <c:pt idx="0">
                  <c:v>104.66936444049453</c:v>
                </c:pt>
                <c:pt idx="1">
                  <c:v>101.13874455632555</c:v>
                </c:pt>
                <c:pt idx="2">
                  <c:v>101.5053956203345</c:v>
                </c:pt>
                <c:pt idx="3">
                  <c:v>100.77069143225424</c:v>
                </c:pt>
                <c:pt idx="4">
                  <c:v>101.36940675216574</c:v>
                </c:pt>
                <c:pt idx="5">
                  <c:v>101.25814583043021</c:v>
                </c:pt>
                <c:pt idx="6">
                  <c:v>102.44735242451621</c:v>
                </c:pt>
                <c:pt idx="7">
                  <c:v>100.9785292058212</c:v>
                </c:pt>
                <c:pt idx="8">
                  <c:v>103.4694610671966</c:v>
                </c:pt>
                <c:pt idx="9">
                  <c:v>100.17472963969875</c:v>
                </c:pt>
                <c:pt idx="10">
                  <c:v>101.99021859023247</c:v>
                </c:pt>
                <c:pt idx="11">
                  <c:v>100.29587619731521</c:v>
                </c:pt>
                <c:pt idx="12">
                  <c:v>102.22098897833089</c:v>
                </c:pt>
                <c:pt idx="13">
                  <c:v>103.44398537896171</c:v>
                </c:pt>
                <c:pt idx="14">
                  <c:v>100.93804533846642</c:v>
                </c:pt>
                <c:pt idx="15">
                  <c:v>101.89531510206689</c:v>
                </c:pt>
                <c:pt idx="16">
                  <c:v>106.19712374354624</c:v>
                </c:pt>
                <c:pt idx="17">
                  <c:v>100.60275940618251</c:v>
                </c:pt>
                <c:pt idx="18">
                  <c:v>100.45348600158066</c:v>
                </c:pt>
                <c:pt idx="19">
                  <c:v>99.94184127505487</c:v>
                </c:pt>
                <c:pt idx="20">
                  <c:v>102.60281973551497</c:v>
                </c:pt>
                <c:pt idx="21">
                  <c:v>99.419606935108774</c:v>
                </c:pt>
                <c:pt idx="22">
                  <c:v>99.32644240825752</c:v>
                </c:pt>
                <c:pt idx="23">
                  <c:v>100.587066407931</c:v>
                </c:pt>
                <c:pt idx="24">
                  <c:v>101.10164255365697</c:v>
                </c:pt>
                <c:pt idx="25">
                  <c:v>100.31346959042358</c:v>
                </c:pt>
                <c:pt idx="26">
                  <c:v>100.01690347647316</c:v>
                </c:pt>
                <c:pt idx="27">
                  <c:v>100.65991282359306</c:v>
                </c:pt>
                <c:pt idx="28">
                  <c:v>101.41701442744989</c:v>
                </c:pt>
                <c:pt idx="29">
                  <c:v>99.836898070789388</c:v>
                </c:pt>
                <c:pt idx="30">
                  <c:v>100.26268275086106</c:v>
                </c:pt>
                <c:pt idx="31">
                  <c:v>100.4078706553378</c:v>
                </c:pt>
                <c:pt idx="32">
                  <c:v>104.24382868043762</c:v>
                </c:pt>
                <c:pt idx="33">
                  <c:v>100.1212242953668</c:v>
                </c:pt>
                <c:pt idx="34">
                  <c:v>100.39084427646576</c:v>
                </c:pt>
                <c:pt idx="35">
                  <c:v>100.67466062386046</c:v>
                </c:pt>
                <c:pt idx="36">
                  <c:v>101.50620996087332</c:v>
                </c:pt>
                <c:pt idx="37">
                  <c:v>100.91049477256671</c:v>
                </c:pt>
                <c:pt idx="38">
                  <c:v>100.5508719576379</c:v>
                </c:pt>
                <c:pt idx="39">
                  <c:v>101.67059343259611</c:v>
                </c:pt>
                <c:pt idx="40">
                  <c:v>101.2934438242344</c:v>
                </c:pt>
                <c:pt idx="41">
                  <c:v>100.75849138609077</c:v>
                </c:pt>
                <c:pt idx="42">
                  <c:v>101.17704722887848</c:v>
                </c:pt>
                <c:pt idx="43">
                  <c:v>101.27214480910078</c:v>
                </c:pt>
                <c:pt idx="44">
                  <c:v>100.63335385130716</c:v>
                </c:pt>
                <c:pt idx="45">
                  <c:v>100.80188292624123</c:v>
                </c:pt>
                <c:pt idx="46">
                  <c:v>100.70280177567406</c:v>
                </c:pt>
                <c:pt idx="47">
                  <c:v>100.98838820590225</c:v>
                </c:pt>
                <c:pt idx="48">
                  <c:v>101.42801585287432</c:v>
                </c:pt>
                <c:pt idx="49">
                  <c:v>101.76085827129791</c:v>
                </c:pt>
                <c:pt idx="50">
                  <c:v>101.07775349290596</c:v>
                </c:pt>
                <c:pt idx="51">
                  <c:v>101.89337189036252</c:v>
                </c:pt>
                <c:pt idx="52">
                  <c:v>104.48507981512401</c:v>
                </c:pt>
                <c:pt idx="53">
                  <c:v>100.8064028709683</c:v>
                </c:pt>
                <c:pt idx="54">
                  <c:v>101.29799856102082</c:v>
                </c:pt>
                <c:pt idx="55">
                  <c:v>100.95930218883595</c:v>
                </c:pt>
                <c:pt idx="56">
                  <c:v>103.84745868640512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F-4B58-9675-03C686428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44160"/>
        <c:axId val="160046080"/>
      </c:barChart>
      <c:catAx>
        <c:axId val="16004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Čtvrtletí / Quarter </a:t>
                </a:r>
              </a:p>
            </c:rich>
          </c:tx>
          <c:layout>
            <c:manualLayout>
              <c:xMode val="edge"/>
              <c:yMode val="edge"/>
              <c:x val="0.47723564965889836"/>
              <c:y val="0.8806197723252113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046080"/>
        <c:crossesAt val="100"/>
        <c:auto val="0"/>
        <c:lblAlgn val="ctr"/>
        <c:lblOffset val="100"/>
        <c:noMultiLvlLbl val="0"/>
      </c:catAx>
      <c:valAx>
        <c:axId val="160046080"/>
        <c:scaling>
          <c:orientation val="minMax"/>
          <c:min val="9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>
                    <a:latin typeface="+mj-lt"/>
                  </a:rPr>
                  <a:t>Předchozí čtvrtletí = 100</a:t>
                </a:r>
                <a:r>
                  <a:rPr lang="cs-CZ"/>
                  <a:t> | </a:t>
                </a:r>
                <a:r>
                  <a:rPr lang="cs-CZ" sz="800" b="0" i="1">
                    <a:latin typeface="+mj-lt"/>
                  </a:rPr>
                  <a:t>Previous quarter = 100</a:t>
                </a:r>
              </a:p>
            </c:rich>
          </c:tx>
          <c:layout>
            <c:manualLayout>
              <c:xMode val="edge"/>
              <c:yMode val="edge"/>
              <c:x val="9.6057620704388703E-3"/>
              <c:y val="0.3321758073413513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60044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607878898858575"/>
          <c:y val="0.91926734057841153"/>
          <c:w val="0.66442698166434067"/>
          <c:h val="5.00269527585157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3202" y="72366"/>
          <a:ext cx="1728010" cy="532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0.0909</cdr:y>
    </cdr:from>
    <cdr:to>
      <cdr:x>0.98843</cdr:x>
      <cdr:y>0.16308</cdr:y>
    </cdr:to>
    <cdr:sp macro="" textlink="">
      <cdr:nvSpPr>
        <cdr:cNvPr id="6" name="TextovéPole 2"/>
        <cdr:cNvSpPr txBox="1"/>
      </cdr:nvSpPr>
      <cdr:spPr>
        <a:xfrm xmlns:a="http://schemas.openxmlformats.org/drawingml/2006/main">
          <a:off x="150175" y="647700"/>
          <a:ext cx="9975171" cy="5143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Reálné příjmy a spotřební výdaje domácností – sezónně očištěno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Real income and consumption expenditure of households – seasonally adjusted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álné mzdy"/>
      <sheetName val="DOM"/>
      <sheetName val="reálné mzdy_SA"/>
      <sheetName val="DOM_SA"/>
      <sheetName val="reálné mzdy_rok"/>
      <sheetName val="DOM_rok"/>
      <sheetName val="ZDROJ - počet obyv"/>
    </sheetNames>
    <sheetDataSet>
      <sheetData sheetId="0"/>
      <sheetData sheetId="1"/>
      <sheetData sheetId="2"/>
      <sheetData sheetId="3">
        <row r="30">
          <cell r="D30">
            <v>105.989812325842</v>
          </cell>
          <cell r="Q30">
            <v>104.66936444049453</v>
          </cell>
        </row>
        <row r="31">
          <cell r="D31">
            <v>101.43921421571838</v>
          </cell>
          <cell r="Q31">
            <v>101.13874455632555</v>
          </cell>
        </row>
        <row r="32">
          <cell r="D32">
            <v>101.38933235354052</v>
          </cell>
          <cell r="Q32">
            <v>101.5053956203345</v>
          </cell>
        </row>
        <row r="33">
          <cell r="D33">
            <v>100.30125427359684</v>
          </cell>
          <cell r="Q33">
            <v>100.77069143225424</v>
          </cell>
        </row>
        <row r="34">
          <cell r="D34">
            <v>103.26290301945538</v>
          </cell>
          <cell r="Q34">
            <v>101.36940675216574</v>
          </cell>
        </row>
        <row r="35">
          <cell r="D35">
            <v>100.61675614320973</v>
          </cell>
          <cell r="Q35">
            <v>101.25814583043021</v>
          </cell>
        </row>
        <row r="36">
          <cell r="D36">
            <v>102.78712905091145</v>
          </cell>
          <cell r="Q36">
            <v>102.44735242451621</v>
          </cell>
        </row>
        <row r="37">
          <cell r="D37">
            <v>100.96657726069482</v>
          </cell>
          <cell r="Q37">
            <v>100.9785292058212</v>
          </cell>
        </row>
        <row r="38">
          <cell r="D38">
            <v>103.71708463563765</v>
          </cell>
          <cell r="Q38">
            <v>103.4694610671966</v>
          </cell>
        </row>
        <row r="39">
          <cell r="D39">
            <v>99.770747716189149</v>
          </cell>
          <cell r="Q39">
            <v>100.17472963969875</v>
          </cell>
        </row>
        <row r="40">
          <cell r="D40">
            <v>100.92907008531607</v>
          </cell>
          <cell r="Q40">
            <v>101.99021859023247</v>
          </cell>
        </row>
        <row r="41">
          <cell r="D41">
            <v>100.30138941384328</v>
          </cell>
          <cell r="Q41">
            <v>100.29587619731521</v>
          </cell>
        </row>
        <row r="42">
          <cell r="D42">
            <v>103.9441435088919</v>
          </cell>
          <cell r="Q42">
            <v>102.22098897833089</v>
          </cell>
        </row>
        <row r="43">
          <cell r="D43">
            <v>100.64713447319971</v>
          </cell>
          <cell r="Q43">
            <v>103.44398537896171</v>
          </cell>
        </row>
        <row r="44">
          <cell r="D44">
            <v>102.34508122837018</v>
          </cell>
          <cell r="Q44">
            <v>100.93804533846642</v>
          </cell>
        </row>
        <row r="45">
          <cell r="D45">
            <v>102.21889745955042</v>
          </cell>
          <cell r="Q45">
            <v>101.89531510206689</v>
          </cell>
        </row>
        <row r="46">
          <cell r="D46">
            <v>106.48738519558169</v>
          </cell>
          <cell r="Q46">
            <v>106.19712374354624</v>
          </cell>
        </row>
        <row r="47">
          <cell r="D47">
            <v>101.04861914011869</v>
          </cell>
          <cell r="Q47">
            <v>100.60275940618251</v>
          </cell>
        </row>
        <row r="48">
          <cell r="D48">
            <v>103.85590133185126</v>
          </cell>
          <cell r="Q48">
            <v>100.45348600158066</v>
          </cell>
        </row>
        <row r="49">
          <cell r="D49">
            <v>98.229176754085955</v>
          </cell>
          <cell r="Q49">
            <v>99.94184127505487</v>
          </cell>
        </row>
        <row r="50">
          <cell r="D50">
            <v>101.15052129847373</v>
          </cell>
          <cell r="Q50">
            <v>102.60281973551497</v>
          </cell>
        </row>
        <row r="51">
          <cell r="D51">
            <v>99.71709755454053</v>
          </cell>
          <cell r="Q51">
            <v>99.419606935108774</v>
          </cell>
        </row>
        <row r="52">
          <cell r="D52">
            <v>100.05708839435665</v>
          </cell>
          <cell r="Q52">
            <v>99.32644240825752</v>
          </cell>
        </row>
        <row r="53">
          <cell r="D53">
            <v>100.12616348838191</v>
          </cell>
          <cell r="Q53">
            <v>100.587066407931</v>
          </cell>
        </row>
        <row r="54">
          <cell r="D54">
            <v>99.868014876712095</v>
          </cell>
          <cell r="Q54">
            <v>101.10164255365697</v>
          </cell>
        </row>
        <row r="55">
          <cell r="D55">
            <v>100.34509212911524</v>
          </cell>
          <cell r="Q55">
            <v>100.31346959042358</v>
          </cell>
        </row>
        <row r="56">
          <cell r="D56">
            <v>99.607958865997816</v>
          </cell>
          <cell r="Q56">
            <v>100.01690347647316</v>
          </cell>
        </row>
        <row r="57">
          <cell r="D57">
            <v>99.908049553004162</v>
          </cell>
          <cell r="Q57">
            <v>100.65991282359306</v>
          </cell>
        </row>
        <row r="58">
          <cell r="D58">
            <v>102.60649341709822</v>
          </cell>
          <cell r="Q58">
            <v>101.41701442744989</v>
          </cell>
        </row>
        <row r="59">
          <cell r="D59">
            <v>98.105302543517155</v>
          </cell>
          <cell r="Q59">
            <v>99.836898070789388</v>
          </cell>
        </row>
        <row r="60">
          <cell r="D60">
            <v>101.64519623615145</v>
          </cell>
          <cell r="Q60">
            <v>100.26268275086106</v>
          </cell>
        </row>
        <row r="61">
          <cell r="D61">
            <v>101.29838257466321</v>
          </cell>
          <cell r="Q61">
            <v>100.4078706553378</v>
          </cell>
        </row>
        <row r="62">
          <cell r="D62">
            <v>101.36753853753223</v>
          </cell>
          <cell r="Q62">
            <v>104.24382868043762</v>
          </cell>
        </row>
        <row r="63">
          <cell r="D63">
            <v>101.00128999459494</v>
          </cell>
          <cell r="Q63">
            <v>100.1212242953668</v>
          </cell>
        </row>
        <row r="64">
          <cell r="D64">
            <v>101.16803838656368</v>
          </cell>
          <cell r="Q64">
            <v>100.39084427646576</v>
          </cell>
        </row>
        <row r="65">
          <cell r="D65">
            <v>99.901553282559348</v>
          </cell>
          <cell r="Q65">
            <v>100.67466062386046</v>
          </cell>
        </row>
        <row r="66">
          <cell r="D66">
            <v>102.54892516772362</v>
          </cell>
          <cell r="Q66">
            <v>101.50620996087332</v>
          </cell>
        </row>
        <row r="67">
          <cell r="D67">
            <v>100.65861486031034</v>
          </cell>
          <cell r="Q67">
            <v>100.91049477256671</v>
          </cell>
        </row>
        <row r="68">
          <cell r="D68">
            <v>100.50423981290461</v>
          </cell>
          <cell r="Q68">
            <v>100.5508719576379</v>
          </cell>
        </row>
        <row r="69">
          <cell r="D69">
            <v>101.75821552060718</v>
          </cell>
          <cell r="Q69">
            <v>101.67059343259611</v>
          </cell>
        </row>
        <row r="70">
          <cell r="D70">
            <v>101.52791663093146</v>
          </cell>
          <cell r="Q70">
            <v>101.2934438242344</v>
          </cell>
        </row>
        <row r="71">
          <cell r="D71">
            <v>100.72546145687224</v>
          </cell>
          <cell r="Q71">
            <v>100.75849138609077</v>
          </cell>
        </row>
        <row r="72">
          <cell r="D72">
            <v>101.87955236480684</v>
          </cell>
          <cell r="Q72">
            <v>101.17704722887848</v>
          </cell>
        </row>
        <row r="73">
          <cell r="D73">
            <v>100.2896177130915</v>
          </cell>
          <cell r="Q73">
            <v>101.27214480910078</v>
          </cell>
        </row>
        <row r="74">
          <cell r="D74">
            <v>101.02096747500305</v>
          </cell>
          <cell r="Q74">
            <v>100.63335385130716</v>
          </cell>
        </row>
        <row r="75">
          <cell r="D75">
            <v>101.05136195210407</v>
          </cell>
          <cell r="Q75">
            <v>100.80188292624123</v>
          </cell>
        </row>
        <row r="76">
          <cell r="D76">
            <v>100.44852247829941</v>
          </cell>
          <cell r="Q76">
            <v>100.70280177567406</v>
          </cell>
        </row>
        <row r="77">
          <cell r="D77">
            <v>99.960736490700469</v>
          </cell>
          <cell r="Q77">
            <v>100.98838820590225</v>
          </cell>
        </row>
        <row r="78">
          <cell r="D78">
            <v>100.32578090355516</v>
          </cell>
          <cell r="Q78">
            <v>101.42801585287432</v>
          </cell>
        </row>
        <row r="79">
          <cell r="D79">
            <v>101.69293922559952</v>
          </cell>
          <cell r="Q79">
            <v>101.76085827129791</v>
          </cell>
        </row>
        <row r="80">
          <cell r="D80">
            <v>100.5568716381411</v>
          </cell>
          <cell r="Q80">
            <v>101.07775349290596</v>
          </cell>
        </row>
        <row r="81">
          <cell r="D81">
            <v>102.32230160495617</v>
          </cell>
          <cell r="Q81">
            <v>101.89337189036252</v>
          </cell>
        </row>
        <row r="82">
          <cell r="D82">
            <v>105.37506993352326</v>
          </cell>
          <cell r="Q82">
            <v>104.48507981512401</v>
          </cell>
        </row>
        <row r="83">
          <cell r="D83">
            <v>100.9496607937389</v>
          </cell>
          <cell r="Q83">
            <v>100.8064028709683</v>
          </cell>
        </row>
        <row r="84">
          <cell r="D84">
            <v>101.27888872305452</v>
          </cell>
          <cell r="Q84">
            <v>101.29799856102082</v>
          </cell>
        </row>
        <row r="85">
          <cell r="D85">
            <v>101.77189751408655</v>
          </cell>
          <cell r="Q85">
            <v>100.95930218883595</v>
          </cell>
        </row>
        <row r="86">
          <cell r="D86">
            <v>103.06932228355153</v>
          </cell>
          <cell r="Q86">
            <v>103.84745868640512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2"/>
  <sheetViews>
    <sheetView topLeftCell="A70" workbookViewId="0">
      <selection activeCell="C100" sqref="C100:D102"/>
    </sheetView>
  </sheetViews>
  <sheetFormatPr defaultRowHeight="12.75" x14ac:dyDescent="0.2"/>
  <cols>
    <col min="2" max="2" width="15.42578125" customWidth="1"/>
    <col min="3" max="3" width="19.140625" customWidth="1"/>
    <col min="4" max="4" width="19.28515625" customWidth="1"/>
    <col min="5" max="5" width="9.140625" customWidth="1"/>
    <col min="6" max="7" width="9.140625" style="1" customWidth="1"/>
  </cols>
  <sheetData>
    <row r="2" spans="2:9" x14ac:dyDescent="0.2">
      <c r="B2" s="19" t="s">
        <v>10</v>
      </c>
      <c r="C2" s="19"/>
      <c r="D2" s="19"/>
      <c r="E2" s="19"/>
      <c r="F2" s="19"/>
    </row>
    <row r="4" spans="2:9" x14ac:dyDescent="0.2">
      <c r="B4" s="2"/>
      <c r="C4" s="2"/>
      <c r="D4" s="2"/>
    </row>
    <row r="5" spans="2:9" x14ac:dyDescent="0.2">
      <c r="B5" s="3"/>
      <c r="C5" s="3"/>
      <c r="D5" s="3"/>
    </row>
    <row r="6" spans="2:9" ht="89.25" x14ac:dyDescent="0.2">
      <c r="B6" s="4" t="s">
        <v>0</v>
      </c>
      <c r="C6" s="16" t="s">
        <v>11</v>
      </c>
      <c r="D6" s="16" t="s">
        <v>12</v>
      </c>
      <c r="H6" s="15"/>
      <c r="I6" s="15"/>
    </row>
    <row r="7" spans="2:9" hidden="1" x14ac:dyDescent="0.2">
      <c r="B7" s="2" t="s">
        <v>1</v>
      </c>
      <c r="C7" s="5"/>
      <c r="D7" s="5"/>
    </row>
    <row r="8" spans="2:9" hidden="1" x14ac:dyDescent="0.2">
      <c r="B8" s="3"/>
      <c r="C8" s="6"/>
      <c r="D8" s="6"/>
    </row>
    <row r="9" spans="2:9" hidden="1" x14ac:dyDescent="0.2">
      <c r="B9" s="3"/>
      <c r="C9" s="6"/>
      <c r="D9" s="6"/>
    </row>
    <row r="10" spans="2:9" hidden="1" x14ac:dyDescent="0.2">
      <c r="B10" s="7"/>
      <c r="C10" s="6"/>
      <c r="D10" s="6"/>
    </row>
    <row r="11" spans="2:9" hidden="1" x14ac:dyDescent="0.2">
      <c r="B11" s="2" t="s">
        <v>2</v>
      </c>
      <c r="C11" s="5"/>
      <c r="D11" s="5"/>
      <c r="E11" s="1"/>
      <c r="F11" s="8"/>
      <c r="G11" s="9"/>
      <c r="H11" s="9"/>
    </row>
    <row r="12" spans="2:9" hidden="1" x14ac:dyDescent="0.2">
      <c r="B12" s="3"/>
      <c r="C12" s="6"/>
      <c r="D12" s="6"/>
      <c r="E12" s="1"/>
      <c r="F12" s="8"/>
      <c r="G12" s="9"/>
      <c r="H12" s="9"/>
    </row>
    <row r="13" spans="2:9" hidden="1" x14ac:dyDescent="0.2">
      <c r="B13" s="3"/>
      <c r="C13" s="6"/>
      <c r="D13" s="6"/>
      <c r="E13" s="1"/>
      <c r="F13" s="8"/>
      <c r="G13" s="9"/>
      <c r="H13" s="9"/>
    </row>
    <row r="14" spans="2:9" hidden="1" x14ac:dyDescent="0.2">
      <c r="B14" s="7"/>
      <c r="C14" s="6"/>
      <c r="D14" s="6"/>
      <c r="E14" s="1"/>
      <c r="F14" s="8"/>
      <c r="G14" s="9"/>
      <c r="H14" s="9"/>
    </row>
    <row r="15" spans="2:9" hidden="1" x14ac:dyDescent="0.2">
      <c r="B15" s="2" t="s">
        <v>3</v>
      </c>
      <c r="C15" s="5"/>
      <c r="D15" s="5"/>
      <c r="E15" s="1"/>
      <c r="F15" s="8"/>
      <c r="G15" s="9"/>
      <c r="H15" s="9"/>
    </row>
    <row r="16" spans="2:9" hidden="1" x14ac:dyDescent="0.2">
      <c r="B16" s="3"/>
      <c r="C16" s="6"/>
      <c r="D16" s="6"/>
      <c r="E16" s="1"/>
      <c r="F16" s="8"/>
      <c r="G16" s="9"/>
      <c r="H16" s="9"/>
    </row>
    <row r="17" spans="2:8" hidden="1" x14ac:dyDescent="0.2">
      <c r="B17" s="3"/>
      <c r="C17" s="6"/>
      <c r="D17" s="6"/>
      <c r="E17" s="1"/>
      <c r="F17" s="8"/>
      <c r="G17" s="9"/>
      <c r="H17" s="9"/>
    </row>
    <row r="18" spans="2:8" hidden="1" x14ac:dyDescent="0.2">
      <c r="B18" s="7"/>
      <c r="C18" s="6"/>
      <c r="D18" s="6"/>
      <c r="E18" s="1"/>
      <c r="F18" s="8"/>
      <c r="G18" s="9"/>
      <c r="H18" s="9"/>
    </row>
    <row r="19" spans="2:8" hidden="1" x14ac:dyDescent="0.2">
      <c r="B19" s="2" t="s">
        <v>4</v>
      </c>
      <c r="C19" s="5"/>
      <c r="D19" s="5"/>
      <c r="E19" s="1"/>
      <c r="F19" s="8"/>
      <c r="G19" s="9"/>
      <c r="H19" s="9"/>
    </row>
    <row r="20" spans="2:8" hidden="1" x14ac:dyDescent="0.2">
      <c r="B20" s="3"/>
      <c r="C20" s="6"/>
      <c r="D20" s="6"/>
      <c r="E20" s="1"/>
      <c r="F20" s="8"/>
      <c r="G20" s="9"/>
      <c r="H20" s="9"/>
    </row>
    <row r="21" spans="2:8" hidden="1" x14ac:dyDescent="0.2">
      <c r="B21" s="3"/>
      <c r="C21" s="6"/>
      <c r="D21" s="6"/>
      <c r="E21" s="1"/>
      <c r="F21" s="8"/>
      <c r="G21" s="9"/>
      <c r="H21" s="9"/>
    </row>
    <row r="22" spans="2:8" hidden="1" x14ac:dyDescent="0.2">
      <c r="B22" s="7"/>
      <c r="C22" s="6"/>
      <c r="D22" s="6"/>
      <c r="E22" s="1"/>
      <c r="F22" s="8"/>
      <c r="G22" s="9"/>
      <c r="H22" s="9"/>
    </row>
    <row r="23" spans="2:8" hidden="1" x14ac:dyDescent="0.2">
      <c r="B23" s="2" t="s">
        <v>5</v>
      </c>
      <c r="C23" s="5"/>
      <c r="D23" s="5"/>
      <c r="E23" s="1"/>
      <c r="F23" s="8"/>
      <c r="G23" s="9"/>
      <c r="H23" s="9"/>
    </row>
    <row r="24" spans="2:8" hidden="1" x14ac:dyDescent="0.2">
      <c r="B24" s="3"/>
      <c r="C24" s="6"/>
      <c r="D24" s="6"/>
      <c r="E24" s="1"/>
      <c r="F24" s="8"/>
      <c r="G24" s="9"/>
      <c r="H24" s="9"/>
    </row>
    <row r="25" spans="2:8" hidden="1" x14ac:dyDescent="0.2">
      <c r="B25" s="3"/>
      <c r="C25" s="6"/>
      <c r="D25" s="6"/>
      <c r="E25" s="1"/>
      <c r="F25" s="8"/>
      <c r="G25" s="9"/>
      <c r="H25" s="9"/>
    </row>
    <row r="26" spans="2:8" hidden="1" x14ac:dyDescent="0.2">
      <c r="B26" s="7"/>
      <c r="C26" s="6"/>
      <c r="D26" s="6"/>
      <c r="E26" s="1"/>
      <c r="F26" s="8"/>
      <c r="G26" s="9"/>
      <c r="H26" s="9"/>
    </row>
    <row r="27" spans="2:8" hidden="1" x14ac:dyDescent="0.2">
      <c r="B27" s="2" t="s">
        <v>6</v>
      </c>
      <c r="C27" s="5"/>
      <c r="D27" s="5"/>
      <c r="E27" s="1"/>
      <c r="F27" s="8"/>
      <c r="G27" s="9"/>
      <c r="H27" s="9"/>
    </row>
    <row r="28" spans="2:8" hidden="1" x14ac:dyDescent="0.2">
      <c r="B28" s="3"/>
      <c r="C28" s="6"/>
      <c r="D28" s="6"/>
      <c r="E28" s="1"/>
      <c r="F28" s="8"/>
      <c r="G28" s="9"/>
      <c r="H28" s="9"/>
    </row>
    <row r="29" spans="2:8" hidden="1" x14ac:dyDescent="0.2">
      <c r="B29" s="3"/>
      <c r="C29" s="6"/>
      <c r="D29" s="6"/>
      <c r="E29" s="1"/>
      <c r="F29" s="8"/>
      <c r="G29" s="9"/>
      <c r="H29" s="9"/>
    </row>
    <row r="30" spans="2:8" hidden="1" x14ac:dyDescent="0.2">
      <c r="B30" s="7"/>
      <c r="C30" s="6"/>
      <c r="D30" s="6"/>
      <c r="E30" s="1"/>
      <c r="F30" s="8"/>
      <c r="G30" s="9"/>
      <c r="H30" s="9"/>
    </row>
    <row r="31" spans="2:8" hidden="1" x14ac:dyDescent="0.2">
      <c r="B31" s="2" t="s">
        <v>7</v>
      </c>
      <c r="C31" s="5"/>
      <c r="D31" s="5"/>
      <c r="E31" s="1"/>
      <c r="F31" s="8"/>
      <c r="G31" s="9"/>
      <c r="H31" s="9"/>
    </row>
    <row r="32" spans="2:8" hidden="1" x14ac:dyDescent="0.2">
      <c r="B32" s="3"/>
      <c r="C32" s="6"/>
      <c r="D32" s="6"/>
      <c r="E32" s="1"/>
      <c r="F32" s="8"/>
      <c r="G32" s="9"/>
      <c r="H32" s="9"/>
    </row>
    <row r="33" spans="1:8" hidden="1" x14ac:dyDescent="0.2">
      <c r="B33" s="3"/>
      <c r="C33" s="6"/>
      <c r="D33" s="6"/>
      <c r="E33" s="1"/>
      <c r="F33" s="8"/>
      <c r="G33" s="9"/>
      <c r="H33" s="9"/>
    </row>
    <row r="34" spans="1:8" hidden="1" x14ac:dyDescent="0.2">
      <c r="B34" s="7"/>
      <c r="C34" s="6"/>
      <c r="D34" s="6"/>
      <c r="E34" s="1"/>
      <c r="F34" s="8"/>
      <c r="G34" s="9"/>
      <c r="H34" s="9"/>
    </row>
    <row r="35" spans="1:8" hidden="1" x14ac:dyDescent="0.2">
      <c r="B35" s="2" t="s">
        <v>8</v>
      </c>
      <c r="C35" s="5"/>
      <c r="D35" s="5"/>
      <c r="E35" s="1"/>
      <c r="F35" s="8"/>
      <c r="G35" s="9"/>
      <c r="H35" s="9"/>
    </row>
    <row r="36" spans="1:8" hidden="1" x14ac:dyDescent="0.2">
      <c r="B36" s="3"/>
      <c r="C36" s="6"/>
      <c r="D36" s="6"/>
      <c r="E36" s="1"/>
      <c r="F36" s="8"/>
      <c r="G36" s="9"/>
      <c r="H36" s="9"/>
    </row>
    <row r="37" spans="1:8" hidden="1" x14ac:dyDescent="0.2">
      <c r="B37" s="3"/>
      <c r="C37" s="6"/>
      <c r="D37" s="6"/>
      <c r="E37" s="1"/>
      <c r="F37" s="8"/>
      <c r="G37" s="9"/>
      <c r="H37" s="9"/>
    </row>
    <row r="38" spans="1:8" hidden="1" x14ac:dyDescent="0.2">
      <c r="B38" s="7"/>
      <c r="C38" s="6"/>
      <c r="D38" s="6"/>
      <c r="E38" s="1"/>
      <c r="F38" s="8"/>
      <c r="G38" s="9"/>
      <c r="H38" s="9"/>
    </row>
    <row r="39" spans="1:8" hidden="1" x14ac:dyDescent="0.2">
      <c r="B39" s="2" t="s">
        <v>9</v>
      </c>
      <c r="C39" s="5"/>
      <c r="D39" s="5"/>
      <c r="E39" s="1"/>
      <c r="F39" s="8"/>
      <c r="G39" s="9"/>
      <c r="H39" s="9"/>
    </row>
    <row r="40" spans="1:8" hidden="1" x14ac:dyDescent="0.2">
      <c r="B40" s="3"/>
      <c r="C40" s="6"/>
      <c r="D40" s="6"/>
      <c r="E40" s="1"/>
      <c r="F40" s="8"/>
      <c r="G40" s="9"/>
      <c r="H40" s="9"/>
    </row>
    <row r="41" spans="1:8" hidden="1" x14ac:dyDescent="0.2">
      <c r="B41" s="3"/>
      <c r="C41" s="6"/>
      <c r="D41" s="6"/>
      <c r="E41" s="1"/>
      <c r="F41" s="8"/>
      <c r="G41" s="9"/>
      <c r="H41" s="9"/>
    </row>
    <row r="42" spans="1:8" hidden="1" x14ac:dyDescent="0.2">
      <c r="B42" s="7"/>
      <c r="C42" s="6"/>
      <c r="D42" s="6"/>
      <c r="E42" s="1"/>
      <c r="F42" s="8"/>
      <c r="G42" s="9"/>
      <c r="H42" s="9"/>
    </row>
    <row r="43" spans="1:8" x14ac:dyDescent="0.2">
      <c r="A43">
        <v>2005</v>
      </c>
      <c r="B43" s="2">
        <v>1</v>
      </c>
      <c r="C43" s="11">
        <f>[1]DOM_SA!$D30</f>
        <v>105.989812325842</v>
      </c>
      <c r="D43" s="5">
        <f>[1]DOM_SA!$Q30</f>
        <v>104.66936444049453</v>
      </c>
      <c r="E43" s="1">
        <f>C43-100</f>
        <v>5.9898123258419957</v>
      </c>
      <c r="F43" s="1">
        <f>D43-100</f>
        <v>4.6693644404945331</v>
      </c>
      <c r="G43" s="9"/>
      <c r="H43" s="9"/>
    </row>
    <row r="44" spans="1:8" x14ac:dyDescent="0.2">
      <c r="B44" s="3">
        <v>2</v>
      </c>
      <c r="C44" s="12">
        <f>[1]DOM_SA!$D31</f>
        <v>101.43921421571838</v>
      </c>
      <c r="D44" s="6">
        <f>[1]DOM_SA!$Q31</f>
        <v>101.13874455632555</v>
      </c>
      <c r="E44" s="1">
        <f t="shared" ref="E44:E83" si="0">C44-100</f>
        <v>1.4392142157183798</v>
      </c>
      <c r="F44" s="1">
        <f t="shared" ref="F44:F83" si="1">D44-100</f>
        <v>1.1387445563255483</v>
      </c>
      <c r="G44" s="9"/>
      <c r="H44" s="9"/>
    </row>
    <row r="45" spans="1:8" x14ac:dyDescent="0.2">
      <c r="B45" s="3">
        <v>3</v>
      </c>
      <c r="C45" s="12">
        <f>[1]DOM_SA!$D32</f>
        <v>101.38933235354052</v>
      </c>
      <c r="D45" s="6">
        <f>[1]DOM_SA!$Q32</f>
        <v>101.5053956203345</v>
      </c>
      <c r="E45" s="1">
        <f t="shared" si="0"/>
        <v>1.3893323535405244</v>
      </c>
      <c r="F45" s="1">
        <f t="shared" si="1"/>
        <v>1.5053956203344967</v>
      </c>
      <c r="G45" s="9"/>
      <c r="H45" s="9"/>
    </row>
    <row r="46" spans="1:8" x14ac:dyDescent="0.2">
      <c r="B46" s="17">
        <v>4</v>
      </c>
      <c r="C46" s="12">
        <f>[1]DOM_SA!$D33</f>
        <v>100.30125427359684</v>
      </c>
      <c r="D46" s="6">
        <f>[1]DOM_SA!$Q33</f>
        <v>100.77069143225424</v>
      </c>
      <c r="E46" s="1">
        <f t="shared" si="0"/>
        <v>0.30125427359683954</v>
      </c>
      <c r="F46" s="1">
        <f t="shared" si="1"/>
        <v>0.77069143225423886</v>
      </c>
      <c r="G46" s="9"/>
      <c r="H46" s="9"/>
    </row>
    <row r="47" spans="1:8" x14ac:dyDescent="0.2">
      <c r="A47">
        <v>2006</v>
      </c>
      <c r="B47" s="2">
        <v>1</v>
      </c>
      <c r="C47" s="11">
        <f>[1]DOM_SA!$D34</f>
        <v>103.26290301945538</v>
      </c>
      <c r="D47" s="5">
        <f>[1]DOM_SA!$Q34</f>
        <v>101.36940675216574</v>
      </c>
      <c r="E47" s="1">
        <f t="shared" si="0"/>
        <v>3.2629030194553792</v>
      </c>
      <c r="F47" s="1">
        <f t="shared" si="1"/>
        <v>1.3694067521657445</v>
      </c>
      <c r="G47" s="9"/>
      <c r="H47" s="9"/>
    </row>
    <row r="48" spans="1:8" x14ac:dyDescent="0.2">
      <c r="B48" s="3">
        <v>2</v>
      </c>
      <c r="C48" s="12">
        <f>[1]DOM_SA!$D35</f>
        <v>100.61675614320973</v>
      </c>
      <c r="D48" s="6">
        <f>[1]DOM_SA!$Q35</f>
        <v>101.25814583043021</v>
      </c>
      <c r="E48" s="1">
        <f t="shared" si="0"/>
        <v>0.61675614320972727</v>
      </c>
      <c r="F48" s="1">
        <f t="shared" si="1"/>
        <v>1.2581458304302089</v>
      </c>
      <c r="G48" s="9"/>
      <c r="H48" s="9"/>
    </row>
    <row r="49" spans="1:8" x14ac:dyDescent="0.2">
      <c r="B49" s="3">
        <v>3</v>
      </c>
      <c r="C49" s="12">
        <f>[1]DOM_SA!$D36</f>
        <v>102.78712905091145</v>
      </c>
      <c r="D49" s="6">
        <f>[1]DOM_SA!$Q36</f>
        <v>102.44735242451621</v>
      </c>
      <c r="E49" s="1">
        <f t="shared" si="0"/>
        <v>2.7871290509114459</v>
      </c>
      <c r="F49" s="1">
        <f t="shared" si="1"/>
        <v>2.447352424516211</v>
      </c>
      <c r="G49" s="9"/>
      <c r="H49" s="9"/>
    </row>
    <row r="50" spans="1:8" x14ac:dyDescent="0.2">
      <c r="B50" s="17">
        <v>4</v>
      </c>
      <c r="C50" s="12">
        <f>[1]DOM_SA!$D37</f>
        <v>100.96657726069482</v>
      </c>
      <c r="D50" s="6">
        <f>[1]DOM_SA!$Q37</f>
        <v>100.9785292058212</v>
      </c>
      <c r="E50" s="1">
        <f t="shared" si="0"/>
        <v>0.96657726069481953</v>
      </c>
      <c r="F50" s="1">
        <f t="shared" si="1"/>
        <v>0.97852920582120362</v>
      </c>
      <c r="G50" s="9"/>
      <c r="H50" s="9"/>
    </row>
    <row r="51" spans="1:8" x14ac:dyDescent="0.2">
      <c r="A51">
        <v>2007</v>
      </c>
      <c r="B51" s="2">
        <v>1</v>
      </c>
      <c r="C51" s="11">
        <f>[1]DOM_SA!$D38</f>
        <v>103.71708463563765</v>
      </c>
      <c r="D51" s="5">
        <f>[1]DOM_SA!$Q38</f>
        <v>103.4694610671966</v>
      </c>
      <c r="E51" s="1">
        <f t="shared" si="0"/>
        <v>3.7170846356376472</v>
      </c>
      <c r="F51" s="1">
        <f t="shared" si="1"/>
        <v>3.4694610671966046</v>
      </c>
      <c r="G51" s="9"/>
      <c r="H51" s="9"/>
    </row>
    <row r="52" spans="1:8" x14ac:dyDescent="0.2">
      <c r="B52" s="3">
        <v>2</v>
      </c>
      <c r="C52" s="12">
        <f>[1]DOM_SA!$D39</f>
        <v>99.770747716189149</v>
      </c>
      <c r="D52" s="6">
        <f>[1]DOM_SA!$Q39</f>
        <v>100.17472963969875</v>
      </c>
      <c r="E52" s="1">
        <f t="shared" si="0"/>
        <v>-0.22925228381085105</v>
      </c>
      <c r="F52" s="1">
        <f t="shared" si="1"/>
        <v>0.17472963969875366</v>
      </c>
      <c r="G52" s="9"/>
      <c r="H52" s="9"/>
    </row>
    <row r="53" spans="1:8" x14ac:dyDescent="0.2">
      <c r="B53" s="3">
        <v>3</v>
      </c>
      <c r="C53" s="12">
        <f>[1]DOM_SA!$D40</f>
        <v>100.92907008531607</v>
      </c>
      <c r="D53" s="6">
        <f>[1]DOM_SA!$Q40</f>
        <v>101.99021859023247</v>
      </c>
      <c r="E53" s="1">
        <f t="shared" si="0"/>
        <v>0.92907008531607005</v>
      </c>
      <c r="F53" s="1">
        <f t="shared" si="1"/>
        <v>1.9902185902324732</v>
      </c>
      <c r="G53" s="9"/>
      <c r="H53" s="9"/>
    </row>
    <row r="54" spans="1:8" x14ac:dyDescent="0.2">
      <c r="B54" s="17">
        <v>4</v>
      </c>
      <c r="C54" s="12">
        <f>[1]DOM_SA!$D41</f>
        <v>100.30138941384328</v>
      </c>
      <c r="D54" s="6">
        <f>[1]DOM_SA!$Q41</f>
        <v>100.29587619731521</v>
      </c>
      <c r="E54" s="1">
        <f t="shared" si="0"/>
        <v>0.30138941384328177</v>
      </c>
      <c r="F54" s="1">
        <f t="shared" si="1"/>
        <v>0.29587619731520931</v>
      </c>
      <c r="G54" s="9"/>
      <c r="H54" s="9"/>
    </row>
    <row r="55" spans="1:8" x14ac:dyDescent="0.2">
      <c r="A55">
        <v>2008</v>
      </c>
      <c r="B55" s="2">
        <v>1</v>
      </c>
      <c r="C55" s="11">
        <f>[1]DOM_SA!$D42</f>
        <v>103.9441435088919</v>
      </c>
      <c r="D55" s="5">
        <f>[1]DOM_SA!$Q42</f>
        <v>102.22098897833089</v>
      </c>
      <c r="E55" s="1">
        <f t="shared" si="0"/>
        <v>3.9441435088918979</v>
      </c>
      <c r="F55" s="1">
        <f t="shared" si="1"/>
        <v>2.2209889783308938</v>
      </c>
      <c r="G55" s="9"/>
      <c r="H55" s="9"/>
    </row>
    <row r="56" spans="1:8" x14ac:dyDescent="0.2">
      <c r="B56" s="3">
        <v>2</v>
      </c>
      <c r="C56" s="12">
        <f>[1]DOM_SA!$D43</f>
        <v>100.64713447319971</v>
      </c>
      <c r="D56" s="6">
        <f>[1]DOM_SA!$Q43</f>
        <v>103.44398537896171</v>
      </c>
      <c r="E56" s="1">
        <f t="shared" si="0"/>
        <v>0.64713447319971351</v>
      </c>
      <c r="F56" s="1">
        <f t="shared" si="1"/>
        <v>3.4439853789617132</v>
      </c>
      <c r="G56" s="9"/>
      <c r="H56" s="9"/>
    </row>
    <row r="57" spans="1:8" x14ac:dyDescent="0.2">
      <c r="B57" s="3">
        <v>3</v>
      </c>
      <c r="C57" s="12">
        <f>[1]DOM_SA!$D44</f>
        <v>102.34508122837018</v>
      </c>
      <c r="D57" s="6">
        <f>[1]DOM_SA!$Q44</f>
        <v>100.93804533846642</v>
      </c>
      <c r="E57" s="1">
        <f t="shared" si="0"/>
        <v>2.3450812283701765</v>
      </c>
      <c r="F57" s="1">
        <f t="shared" si="1"/>
        <v>0.93804533846642357</v>
      </c>
      <c r="G57" s="9"/>
      <c r="H57" s="9"/>
    </row>
    <row r="58" spans="1:8" x14ac:dyDescent="0.2">
      <c r="B58" s="17">
        <v>4</v>
      </c>
      <c r="C58" s="12">
        <f>[1]DOM_SA!$D45</f>
        <v>102.21889745955042</v>
      </c>
      <c r="D58" s="6">
        <f>[1]DOM_SA!$Q45</f>
        <v>101.89531510206689</v>
      </c>
      <c r="E58" s="1">
        <f t="shared" si="0"/>
        <v>2.2188974595504192</v>
      </c>
      <c r="F58" s="1">
        <f t="shared" si="1"/>
        <v>1.8953151020668884</v>
      </c>
      <c r="G58" s="9"/>
      <c r="H58" s="9"/>
    </row>
    <row r="59" spans="1:8" x14ac:dyDescent="0.2">
      <c r="A59">
        <v>2009</v>
      </c>
      <c r="B59" s="2">
        <v>1</v>
      </c>
      <c r="C59" s="11">
        <f>[1]DOM_SA!$D46</f>
        <v>106.48738519558169</v>
      </c>
      <c r="D59" s="5">
        <f>[1]DOM_SA!$Q46</f>
        <v>106.19712374354624</v>
      </c>
      <c r="E59" s="1">
        <f t="shared" si="0"/>
        <v>6.4873851955816946</v>
      </c>
      <c r="F59" s="1">
        <f t="shared" si="1"/>
        <v>6.1971237435462427</v>
      </c>
      <c r="G59" s="9"/>
      <c r="H59" s="9"/>
    </row>
    <row r="60" spans="1:8" x14ac:dyDescent="0.2">
      <c r="B60" s="3">
        <v>2</v>
      </c>
      <c r="C60" s="12">
        <f>[1]DOM_SA!$D47</f>
        <v>101.04861914011869</v>
      </c>
      <c r="D60" s="6">
        <f>[1]DOM_SA!$Q47</f>
        <v>100.60275940618251</v>
      </c>
      <c r="E60" s="1">
        <f t="shared" si="0"/>
        <v>1.0486191401186886</v>
      </c>
      <c r="F60" s="1">
        <f t="shared" si="1"/>
        <v>0.60275940618251411</v>
      </c>
      <c r="G60" s="9"/>
      <c r="H60" s="9"/>
    </row>
    <row r="61" spans="1:8" x14ac:dyDescent="0.2">
      <c r="B61" s="3">
        <v>3</v>
      </c>
      <c r="C61" s="12">
        <f>[1]DOM_SA!$D48</f>
        <v>103.85590133185126</v>
      </c>
      <c r="D61" s="6">
        <f>[1]DOM_SA!$Q48</f>
        <v>100.45348600158066</v>
      </c>
      <c r="E61" s="1">
        <f t="shared" si="0"/>
        <v>3.8559013318512569</v>
      </c>
      <c r="F61" s="1">
        <f t="shared" si="1"/>
        <v>0.45348600158065722</v>
      </c>
      <c r="G61" s="9"/>
      <c r="H61" s="9"/>
    </row>
    <row r="62" spans="1:8" x14ac:dyDescent="0.2">
      <c r="B62" s="17">
        <v>4</v>
      </c>
      <c r="C62" s="12">
        <f>[1]DOM_SA!$D49</f>
        <v>98.229176754085955</v>
      </c>
      <c r="D62" s="6">
        <f>[1]DOM_SA!$Q49</f>
        <v>99.94184127505487</v>
      </c>
      <c r="E62" s="1">
        <f t="shared" si="0"/>
        <v>-1.7708232459140447</v>
      </c>
      <c r="F62" s="1">
        <f t="shared" si="1"/>
        <v>-5.8158724945130302E-2</v>
      </c>
      <c r="G62" s="9"/>
      <c r="H62" s="9"/>
    </row>
    <row r="63" spans="1:8" x14ac:dyDescent="0.2">
      <c r="A63">
        <v>2010</v>
      </c>
      <c r="B63" s="2">
        <v>1</v>
      </c>
      <c r="C63" s="11">
        <f>[1]DOM_SA!$D50</f>
        <v>101.15052129847373</v>
      </c>
      <c r="D63" s="5">
        <f>[1]DOM_SA!$Q50</f>
        <v>102.60281973551497</v>
      </c>
      <c r="E63" s="1">
        <f t="shared" si="0"/>
        <v>1.1505212984737341</v>
      </c>
      <c r="F63" s="1">
        <f t="shared" si="1"/>
        <v>2.60281973551497</v>
      </c>
      <c r="G63" s="9"/>
      <c r="H63" s="9"/>
    </row>
    <row r="64" spans="1:8" x14ac:dyDescent="0.2">
      <c r="B64" s="3">
        <v>2</v>
      </c>
      <c r="C64" s="12">
        <f>[1]DOM_SA!$D51</f>
        <v>99.71709755454053</v>
      </c>
      <c r="D64" s="6">
        <f>[1]DOM_SA!$Q51</f>
        <v>99.419606935108774</v>
      </c>
      <c r="E64" s="1">
        <f t="shared" si="0"/>
        <v>-0.28290244545947019</v>
      </c>
      <c r="F64" s="1">
        <f t="shared" si="1"/>
        <v>-0.58039306489122566</v>
      </c>
      <c r="G64" s="9"/>
      <c r="H64" s="9"/>
    </row>
    <row r="65" spans="1:8" x14ac:dyDescent="0.2">
      <c r="B65" s="3">
        <v>3</v>
      </c>
      <c r="C65" s="12">
        <f>[1]DOM_SA!$D52</f>
        <v>100.05708839435665</v>
      </c>
      <c r="D65" s="6">
        <f>[1]DOM_SA!$Q52</f>
        <v>99.32644240825752</v>
      </c>
      <c r="E65" s="1">
        <f t="shared" si="0"/>
        <v>5.7088394356654248E-2</v>
      </c>
      <c r="F65" s="1">
        <f t="shared" si="1"/>
        <v>-0.67355759174247964</v>
      </c>
      <c r="G65" s="9"/>
      <c r="H65" s="9"/>
    </row>
    <row r="66" spans="1:8" x14ac:dyDescent="0.2">
      <c r="B66" s="17">
        <v>4</v>
      </c>
      <c r="C66" s="12">
        <f>[1]DOM_SA!$D53</f>
        <v>100.12616348838191</v>
      </c>
      <c r="D66" s="6">
        <f>[1]DOM_SA!$Q53</f>
        <v>100.587066407931</v>
      </c>
      <c r="E66" s="1">
        <f t="shared" si="0"/>
        <v>0.12616348838190561</v>
      </c>
      <c r="F66" s="1">
        <f t="shared" si="1"/>
        <v>0.58706640793100462</v>
      </c>
      <c r="G66" s="9"/>
      <c r="H66" s="9"/>
    </row>
    <row r="67" spans="1:8" x14ac:dyDescent="0.2">
      <c r="A67">
        <v>2011</v>
      </c>
      <c r="B67" s="2">
        <v>1</v>
      </c>
      <c r="C67" s="11">
        <f>[1]DOM_SA!$D54</f>
        <v>99.868014876712095</v>
      </c>
      <c r="D67" s="5">
        <f>[1]DOM_SA!$Q54</f>
        <v>101.10164255365697</v>
      </c>
      <c r="E67" s="1">
        <f t="shared" si="0"/>
        <v>-0.13198512328790457</v>
      </c>
      <c r="F67" s="1">
        <f t="shared" si="1"/>
        <v>1.1016425536569727</v>
      </c>
      <c r="G67" s="9"/>
      <c r="H67" s="9"/>
    </row>
    <row r="68" spans="1:8" x14ac:dyDescent="0.2">
      <c r="B68" s="3">
        <v>2</v>
      </c>
      <c r="C68" s="12">
        <f>[1]DOM_SA!$D55</f>
        <v>100.34509212911524</v>
      </c>
      <c r="D68" s="6">
        <f>[1]DOM_SA!$Q55</f>
        <v>100.31346959042358</v>
      </c>
      <c r="E68" s="1">
        <f t="shared" si="0"/>
        <v>0.34509212911524401</v>
      </c>
      <c r="F68" s="1">
        <f t="shared" si="1"/>
        <v>0.3134695904235798</v>
      </c>
      <c r="G68" s="9"/>
      <c r="H68" s="9"/>
    </row>
    <row r="69" spans="1:8" x14ac:dyDescent="0.2">
      <c r="B69" s="3">
        <v>3</v>
      </c>
      <c r="C69" s="12">
        <f>[1]DOM_SA!$D56</f>
        <v>99.607958865997816</v>
      </c>
      <c r="D69" s="6">
        <f>[1]DOM_SA!$Q56</f>
        <v>100.01690347647316</v>
      </c>
      <c r="E69" s="1">
        <f t="shared" si="0"/>
        <v>-0.39204113400218432</v>
      </c>
      <c r="F69" s="1">
        <f t="shared" si="1"/>
        <v>1.6903476473160595E-2</v>
      </c>
      <c r="G69" s="9"/>
      <c r="H69" s="9"/>
    </row>
    <row r="70" spans="1:8" x14ac:dyDescent="0.2">
      <c r="B70" s="17">
        <v>4</v>
      </c>
      <c r="C70" s="13">
        <f>[1]DOM_SA!$D57</f>
        <v>99.908049553004162</v>
      </c>
      <c r="D70" s="10">
        <f>[1]DOM_SA!$Q57</f>
        <v>100.65991282359306</v>
      </c>
      <c r="E70" s="1">
        <f t="shared" si="0"/>
        <v>-9.195044699583832E-2</v>
      </c>
      <c r="F70" s="1">
        <f t="shared" si="1"/>
        <v>0.65991282359306069</v>
      </c>
      <c r="G70" s="9"/>
      <c r="H70" s="9"/>
    </row>
    <row r="71" spans="1:8" x14ac:dyDescent="0.2">
      <c r="A71">
        <v>2012</v>
      </c>
      <c r="B71" s="2">
        <v>1</v>
      </c>
      <c r="C71" s="11">
        <f>[1]DOM_SA!$D58</f>
        <v>102.60649341709822</v>
      </c>
      <c r="D71" s="5">
        <f>[1]DOM_SA!$Q58</f>
        <v>101.41701442744989</v>
      </c>
      <c r="E71" s="1">
        <f t="shared" si="0"/>
        <v>2.6064934170982212</v>
      </c>
      <c r="F71" s="1">
        <f t="shared" si="1"/>
        <v>1.4170144274498853</v>
      </c>
      <c r="G71" s="9"/>
      <c r="H71" s="9"/>
    </row>
    <row r="72" spans="1:8" x14ac:dyDescent="0.2">
      <c r="B72" s="3">
        <v>2</v>
      </c>
      <c r="C72" s="12">
        <f>[1]DOM_SA!$D59</f>
        <v>98.105302543517155</v>
      </c>
      <c r="D72" s="6">
        <f>[1]DOM_SA!$Q59</f>
        <v>99.836898070789388</v>
      </c>
      <c r="E72" s="1">
        <f t="shared" si="0"/>
        <v>-1.8946974564828452</v>
      </c>
      <c r="F72" s="1">
        <f t="shared" si="1"/>
        <v>-0.16310192921061173</v>
      </c>
      <c r="G72" s="9"/>
      <c r="H72" s="9"/>
    </row>
    <row r="73" spans="1:8" x14ac:dyDescent="0.2">
      <c r="B73" s="3">
        <v>3</v>
      </c>
      <c r="C73" s="12">
        <f>[1]DOM_SA!$D60</f>
        <v>101.64519623615145</v>
      </c>
      <c r="D73" s="6">
        <f>[1]DOM_SA!$Q60</f>
        <v>100.26268275086106</v>
      </c>
      <c r="E73" s="1">
        <f t="shared" si="0"/>
        <v>1.6451962361514489</v>
      </c>
      <c r="F73" s="1">
        <f t="shared" si="1"/>
        <v>0.2626827508610603</v>
      </c>
      <c r="G73" s="9"/>
      <c r="H73" s="9"/>
    </row>
    <row r="74" spans="1:8" x14ac:dyDescent="0.2">
      <c r="B74" s="17">
        <v>4</v>
      </c>
      <c r="C74" s="13">
        <f>[1]DOM_SA!$D61</f>
        <v>101.29838257466321</v>
      </c>
      <c r="D74" s="10">
        <f>[1]DOM_SA!$Q61</f>
        <v>100.4078706553378</v>
      </c>
      <c r="E74" s="1">
        <f t="shared" si="0"/>
        <v>1.2983825746632078</v>
      </c>
      <c r="F74" s="1">
        <f t="shared" si="1"/>
        <v>0.40787065533780265</v>
      </c>
      <c r="G74" s="9"/>
      <c r="H74" s="9"/>
    </row>
    <row r="75" spans="1:8" x14ac:dyDescent="0.2">
      <c r="A75">
        <v>2013</v>
      </c>
      <c r="B75" s="2">
        <v>1</v>
      </c>
      <c r="C75" s="11">
        <f>[1]DOM_SA!$D62</f>
        <v>101.36753853753223</v>
      </c>
      <c r="D75" s="5">
        <f>[1]DOM_SA!$Q62</f>
        <v>104.24382868043762</v>
      </c>
      <c r="E75" s="1">
        <f t="shared" si="0"/>
        <v>1.3675385375322264</v>
      </c>
      <c r="F75" s="1">
        <f t="shared" si="1"/>
        <v>4.2438286804376162</v>
      </c>
      <c r="G75" s="9"/>
      <c r="H75" s="9"/>
    </row>
    <row r="76" spans="1:8" x14ac:dyDescent="0.2">
      <c r="B76" s="3">
        <v>2</v>
      </c>
      <c r="C76" s="12">
        <f>[1]DOM_SA!$D63</f>
        <v>101.00128999459494</v>
      </c>
      <c r="D76" s="6">
        <f>[1]DOM_SA!$Q63</f>
        <v>100.1212242953668</v>
      </c>
      <c r="E76" s="1">
        <f t="shared" si="0"/>
        <v>1.0012899945949414</v>
      </c>
      <c r="F76" s="1">
        <f t="shared" si="1"/>
        <v>0.12122429536680102</v>
      </c>
      <c r="G76" s="9"/>
      <c r="H76" s="9"/>
    </row>
    <row r="77" spans="1:8" x14ac:dyDescent="0.2">
      <c r="B77" s="3">
        <v>3</v>
      </c>
      <c r="C77" s="12">
        <f>[1]DOM_SA!$D64</f>
        <v>101.16803838656368</v>
      </c>
      <c r="D77" s="6">
        <f>[1]DOM_SA!$Q64</f>
        <v>100.39084427646576</v>
      </c>
      <c r="E77" s="1">
        <f t="shared" si="0"/>
        <v>1.1680383865636799</v>
      </c>
      <c r="F77" s="1">
        <f t="shared" si="1"/>
        <v>0.39084427646575648</v>
      </c>
      <c r="G77" s="9"/>
      <c r="H77" s="9"/>
    </row>
    <row r="78" spans="1:8" x14ac:dyDescent="0.2">
      <c r="B78" s="17">
        <v>4</v>
      </c>
      <c r="C78" s="13">
        <f>[1]DOM_SA!$D65</f>
        <v>99.901553282559348</v>
      </c>
      <c r="D78" s="10">
        <f>[1]DOM_SA!$Q65</f>
        <v>100.67466062386046</v>
      </c>
      <c r="E78" s="1">
        <f t="shared" si="0"/>
        <v>-9.844671744065181E-2</v>
      </c>
      <c r="F78" s="1">
        <f t="shared" si="1"/>
        <v>0.67466062386046133</v>
      </c>
      <c r="G78" s="9"/>
      <c r="H78" s="9"/>
    </row>
    <row r="79" spans="1:8" x14ac:dyDescent="0.2">
      <c r="A79">
        <v>2014</v>
      </c>
      <c r="B79" s="2">
        <v>1</v>
      </c>
      <c r="C79" s="11">
        <f>[1]DOM_SA!$D66</f>
        <v>102.54892516772362</v>
      </c>
      <c r="D79" s="5">
        <f>[1]DOM_SA!$Q66</f>
        <v>101.50620996087332</v>
      </c>
      <c r="E79" s="1">
        <f t="shared" si="0"/>
        <v>2.548925167723624</v>
      </c>
      <c r="F79" s="1">
        <f t="shared" si="1"/>
        <v>1.5062099608733206</v>
      </c>
      <c r="G79" s="9"/>
      <c r="H79" s="9"/>
    </row>
    <row r="80" spans="1:8" x14ac:dyDescent="0.2">
      <c r="B80" s="3">
        <v>2</v>
      </c>
      <c r="C80" s="12">
        <f>[1]DOM_SA!$D67</f>
        <v>100.65861486031034</v>
      </c>
      <c r="D80" s="6">
        <f>[1]DOM_SA!$Q67</f>
        <v>100.91049477256671</v>
      </c>
      <c r="E80" s="1">
        <f t="shared" si="0"/>
        <v>0.65861486031033678</v>
      </c>
      <c r="F80" s="1">
        <f t="shared" si="1"/>
        <v>0.91049477256670741</v>
      </c>
    </row>
    <row r="81" spans="1:6" x14ac:dyDescent="0.2">
      <c r="B81" s="3">
        <v>3</v>
      </c>
      <c r="C81" s="12">
        <f>[1]DOM_SA!$D68</f>
        <v>100.50423981290461</v>
      </c>
      <c r="D81" s="6">
        <f>[1]DOM_SA!$Q68</f>
        <v>100.5508719576379</v>
      </c>
      <c r="E81" s="1">
        <f t="shared" si="0"/>
        <v>0.50423981290461484</v>
      </c>
      <c r="F81" s="1">
        <f t="shared" si="1"/>
        <v>0.55087195763789509</v>
      </c>
    </row>
    <row r="82" spans="1:6" x14ac:dyDescent="0.2">
      <c r="B82" s="17">
        <v>4</v>
      </c>
      <c r="C82" s="13">
        <f>[1]DOM_SA!$D69</f>
        <v>101.75821552060718</v>
      </c>
      <c r="D82" s="10">
        <f>[1]DOM_SA!$Q69</f>
        <v>101.67059343259611</v>
      </c>
      <c r="E82" s="1">
        <f t="shared" si="0"/>
        <v>1.7582155206071803</v>
      </c>
      <c r="F82" s="1">
        <f t="shared" si="1"/>
        <v>1.6705934325961067</v>
      </c>
    </row>
    <row r="83" spans="1:6" x14ac:dyDescent="0.2">
      <c r="A83">
        <v>2015</v>
      </c>
      <c r="B83" s="2">
        <v>1</v>
      </c>
      <c r="C83" s="11">
        <f>[1]DOM_SA!$D70</f>
        <v>101.52791663093146</v>
      </c>
      <c r="D83" s="5">
        <f>[1]DOM_SA!$Q70</f>
        <v>101.2934438242344</v>
      </c>
      <c r="E83" s="1">
        <f t="shared" si="0"/>
        <v>1.5279166309314576</v>
      </c>
      <c r="F83" s="1">
        <f t="shared" si="1"/>
        <v>1.2934438242344015</v>
      </c>
    </row>
    <row r="84" spans="1:6" x14ac:dyDescent="0.2">
      <c r="B84" s="3">
        <v>2</v>
      </c>
      <c r="C84" s="12">
        <f>[1]DOM_SA!$D71</f>
        <v>100.72546145687224</v>
      </c>
      <c r="D84" s="6">
        <f>[1]DOM_SA!$Q71</f>
        <v>100.75849138609077</v>
      </c>
      <c r="E84" s="1">
        <f t="shared" ref="E84" si="2">C84-100</f>
        <v>0.72546145687223884</v>
      </c>
      <c r="F84" s="1">
        <f t="shared" ref="F84" si="3">D84-100</f>
        <v>0.75849138609076761</v>
      </c>
    </row>
    <row r="85" spans="1:6" x14ac:dyDescent="0.2">
      <c r="B85" s="3">
        <v>3</v>
      </c>
      <c r="C85" s="12">
        <f>[1]DOM_SA!$D72</f>
        <v>101.87955236480684</v>
      </c>
      <c r="D85" s="6">
        <f>[1]DOM_SA!$Q72</f>
        <v>101.17704722887848</v>
      </c>
      <c r="E85" s="1">
        <f t="shared" ref="E85:E87" si="4">C85-100</f>
        <v>1.8795523648068411</v>
      </c>
      <c r="F85" s="1">
        <f t="shared" ref="F85:F87" si="5">D85-100</f>
        <v>1.1770472288784788</v>
      </c>
    </row>
    <row r="86" spans="1:6" x14ac:dyDescent="0.2">
      <c r="B86" s="17">
        <v>4</v>
      </c>
      <c r="C86" s="13">
        <f>[1]DOM_SA!$D73</f>
        <v>100.2896177130915</v>
      </c>
      <c r="D86" s="10">
        <f>[1]DOM_SA!$Q73</f>
        <v>101.27214480910078</v>
      </c>
      <c r="E86" s="1">
        <f t="shared" si="4"/>
        <v>0.28961771309150208</v>
      </c>
      <c r="F86" s="1">
        <f t="shared" si="5"/>
        <v>1.2721448091007801</v>
      </c>
    </row>
    <row r="87" spans="1:6" x14ac:dyDescent="0.2">
      <c r="A87">
        <v>2016</v>
      </c>
      <c r="B87" s="2">
        <v>1</v>
      </c>
      <c r="C87" s="11">
        <f>[1]DOM_SA!$D74</f>
        <v>101.02096747500305</v>
      </c>
      <c r="D87" s="5">
        <f>[1]DOM_SA!$Q74</f>
        <v>100.63335385130716</v>
      </c>
      <c r="E87" s="1">
        <f t="shared" si="4"/>
        <v>1.0209674750030473</v>
      </c>
      <c r="F87" s="1">
        <f t="shared" si="5"/>
        <v>0.63335385130716304</v>
      </c>
    </row>
    <row r="88" spans="1:6" x14ac:dyDescent="0.2">
      <c r="B88" s="3">
        <v>2</v>
      </c>
      <c r="C88" s="12">
        <f>[1]DOM_SA!$D75</f>
        <v>101.05136195210407</v>
      </c>
      <c r="D88" s="6">
        <f>[1]DOM_SA!$Q75</f>
        <v>100.80188292624123</v>
      </c>
      <c r="E88" s="14">
        <f t="shared" ref="E88" si="6">C88-100</f>
        <v>1.0513619521040738</v>
      </c>
      <c r="F88" s="14">
        <f t="shared" ref="F88" si="7">D88-100</f>
        <v>0.80188292624123392</v>
      </c>
    </row>
    <row r="89" spans="1:6" x14ac:dyDescent="0.2">
      <c r="B89" s="3">
        <v>3</v>
      </c>
      <c r="C89" s="12">
        <f>[1]DOM_SA!$D76</f>
        <v>100.44852247829941</v>
      </c>
      <c r="D89" s="6">
        <f>[1]DOM_SA!$Q76</f>
        <v>100.70280177567406</v>
      </c>
      <c r="E89" s="14">
        <f t="shared" ref="E89" si="8">C89-100</f>
        <v>0.4485224782994095</v>
      </c>
      <c r="F89" s="14">
        <f t="shared" ref="F89" si="9">D89-100</f>
        <v>0.70280177567406099</v>
      </c>
    </row>
    <row r="90" spans="1:6" x14ac:dyDescent="0.2">
      <c r="B90" s="17">
        <v>4</v>
      </c>
      <c r="C90" s="13">
        <f>[1]DOM_SA!$D77</f>
        <v>99.960736490700469</v>
      </c>
      <c r="D90" s="10">
        <f>[1]DOM_SA!$Q77</f>
        <v>100.98838820590225</v>
      </c>
      <c r="E90" s="1">
        <f t="shared" ref="E90:E93" si="10">C90-100</f>
        <v>-3.9263509299530597E-2</v>
      </c>
      <c r="F90" s="1">
        <f t="shared" ref="F90:F93" si="11">D90-100</f>
        <v>0.98838820590225396</v>
      </c>
    </row>
    <row r="91" spans="1:6" x14ac:dyDescent="0.2">
      <c r="A91">
        <v>2017</v>
      </c>
      <c r="B91" s="2">
        <v>1</v>
      </c>
      <c r="C91" s="11">
        <f>[1]DOM_SA!$D78</f>
        <v>100.32578090355516</v>
      </c>
      <c r="D91" s="5">
        <f>[1]DOM_SA!$Q78</f>
        <v>101.42801585287432</v>
      </c>
      <c r="E91" s="1">
        <f t="shared" si="10"/>
        <v>0.32578090355515599</v>
      </c>
      <c r="F91" s="1">
        <f t="shared" si="11"/>
        <v>1.4280158528743243</v>
      </c>
    </row>
    <row r="92" spans="1:6" x14ac:dyDescent="0.2">
      <c r="B92" s="3">
        <v>2</v>
      </c>
      <c r="C92" s="12">
        <f>[1]DOM_SA!$D79</f>
        <v>101.69293922559952</v>
      </c>
      <c r="D92" s="6">
        <f>[1]DOM_SA!$Q79</f>
        <v>101.76085827129791</v>
      </c>
      <c r="E92" s="14">
        <f t="shared" si="10"/>
        <v>1.6929392255995168</v>
      </c>
      <c r="F92" s="14">
        <f t="shared" si="11"/>
        <v>1.7608582712979057</v>
      </c>
    </row>
    <row r="93" spans="1:6" x14ac:dyDescent="0.2">
      <c r="B93" s="3">
        <v>3</v>
      </c>
      <c r="C93" s="12">
        <f>[1]DOM_SA!$D80</f>
        <v>100.5568716381411</v>
      </c>
      <c r="D93" s="6">
        <f>[1]DOM_SA!$Q80</f>
        <v>101.07775349290596</v>
      </c>
      <c r="E93" s="14">
        <f t="shared" si="10"/>
        <v>0.55687163814110363</v>
      </c>
      <c r="F93" s="14">
        <f t="shared" si="11"/>
        <v>1.0777534929059556</v>
      </c>
    </row>
    <row r="94" spans="1:6" x14ac:dyDescent="0.2">
      <c r="B94" s="17">
        <v>4</v>
      </c>
      <c r="C94" s="13">
        <f>[1]DOM_SA!$D81</f>
        <v>102.32230160495617</v>
      </c>
      <c r="D94" s="10">
        <f>[1]DOM_SA!$Q81</f>
        <v>101.89337189036252</v>
      </c>
      <c r="E94" s="1">
        <f t="shared" ref="E94:E97" si="12">C94-100</f>
        <v>2.3223016049561664</v>
      </c>
      <c r="F94" s="1">
        <f t="shared" ref="F94:F97" si="13">D94-100</f>
        <v>1.8933718903625163</v>
      </c>
    </row>
    <row r="95" spans="1:6" x14ac:dyDescent="0.2">
      <c r="A95">
        <v>2018</v>
      </c>
      <c r="B95" s="2">
        <v>1</v>
      </c>
      <c r="C95" s="11">
        <f>[1]DOM_SA!$D82</f>
        <v>105.37506993352326</v>
      </c>
      <c r="D95" s="5">
        <f>[1]DOM_SA!$Q82</f>
        <v>104.48507981512401</v>
      </c>
      <c r="E95" s="1">
        <f t="shared" si="12"/>
        <v>5.3750699335232639</v>
      </c>
      <c r="F95" s="1">
        <f t="shared" si="13"/>
        <v>4.4850798151240099</v>
      </c>
    </row>
    <row r="96" spans="1:6" x14ac:dyDescent="0.2">
      <c r="B96" s="3">
        <v>2</v>
      </c>
      <c r="C96" s="12">
        <f>[1]DOM_SA!$D83</f>
        <v>100.9496607937389</v>
      </c>
      <c r="D96" s="6">
        <f>[1]DOM_SA!$Q83</f>
        <v>100.8064028709683</v>
      </c>
      <c r="E96" s="14">
        <f t="shared" si="12"/>
        <v>0.94966079373890011</v>
      </c>
      <c r="F96" s="14">
        <f t="shared" si="13"/>
        <v>0.80640287096829866</v>
      </c>
    </row>
    <row r="97" spans="1:6" x14ac:dyDescent="0.2">
      <c r="B97" s="3">
        <v>3</v>
      </c>
      <c r="C97" s="12">
        <f>[1]DOM_SA!$D84</f>
        <v>101.27888872305452</v>
      </c>
      <c r="D97" s="6">
        <f>[1]DOM_SA!$Q84</f>
        <v>101.29799856102082</v>
      </c>
      <c r="E97" s="14">
        <f t="shared" si="12"/>
        <v>1.2788887230545214</v>
      </c>
      <c r="F97" s="14">
        <f t="shared" si="13"/>
        <v>1.2979985610208189</v>
      </c>
    </row>
    <row r="98" spans="1:6" x14ac:dyDescent="0.2">
      <c r="B98" s="18">
        <v>4</v>
      </c>
      <c r="C98" s="13">
        <f>[1]DOM_SA!$D85</f>
        <v>101.77189751408655</v>
      </c>
      <c r="D98" s="10">
        <f>[1]DOM_SA!$Q85</f>
        <v>100.95930218883595</v>
      </c>
      <c r="E98" s="1">
        <f t="shared" ref="E98:E101" si="14">C98-100</f>
        <v>1.7718975140865467</v>
      </c>
      <c r="F98" s="1">
        <f t="shared" ref="F98:F101" si="15">D98-100</f>
        <v>0.95930218883594875</v>
      </c>
    </row>
    <row r="99" spans="1:6" x14ac:dyDescent="0.2">
      <c r="A99">
        <v>2019</v>
      </c>
      <c r="B99" s="2">
        <v>1</v>
      </c>
      <c r="C99" s="11">
        <f>[1]DOM_SA!$D86</f>
        <v>103.06932228355153</v>
      </c>
      <c r="D99" s="5">
        <f>[1]DOM_SA!$Q86</f>
        <v>103.84745868640512</v>
      </c>
      <c r="E99" s="1">
        <f t="shared" si="14"/>
        <v>3.0693222835515286</v>
      </c>
      <c r="F99" s="1">
        <f t="shared" si="15"/>
        <v>3.847458686405119</v>
      </c>
    </row>
    <row r="100" spans="1:6" x14ac:dyDescent="0.2">
      <c r="B100" s="3">
        <v>2</v>
      </c>
      <c r="C100" s="12"/>
      <c r="D100" s="6"/>
      <c r="E100" s="14">
        <f t="shared" si="14"/>
        <v>-100</v>
      </c>
      <c r="F100" s="14">
        <f t="shared" si="15"/>
        <v>-100</v>
      </c>
    </row>
    <row r="101" spans="1:6" x14ac:dyDescent="0.2">
      <c r="B101" s="3">
        <v>3</v>
      </c>
      <c r="C101" s="12"/>
      <c r="D101" s="6"/>
      <c r="E101" s="14">
        <f t="shared" si="14"/>
        <v>-100</v>
      </c>
      <c r="F101" s="14">
        <f t="shared" si="15"/>
        <v>-100</v>
      </c>
    </row>
    <row r="102" spans="1:6" x14ac:dyDescent="0.2">
      <c r="B102" s="18">
        <v>4</v>
      </c>
      <c r="C102" s="13"/>
      <c r="D102" s="10"/>
      <c r="E102" s="1">
        <f t="shared" ref="E102" si="16">C102-100</f>
        <v>-100</v>
      </c>
      <c r="F102" s="1">
        <f t="shared" ref="F102" si="17">D102-100</f>
        <v>-100</v>
      </c>
    </row>
  </sheetData>
  <mergeCells count="1">
    <mergeCell ref="B2:F2"/>
  </mergeCells>
  <pageMargins left="0.78740157480314965" right="0.78740157480314965" top="0.98425196850393704" bottom="0.98425196850393704" header="0.51181102362204722" footer="0.51181102362204722"/>
  <pageSetup paperSize="9" scale="5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zdroj</vt:lpstr>
      <vt:lpstr>Graf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votocek9204</cp:lastModifiedBy>
  <cp:lastPrinted>2018-10-01T06:37:24Z</cp:lastPrinted>
  <dcterms:created xsi:type="dcterms:W3CDTF">2015-06-27T12:46:11Z</dcterms:created>
  <dcterms:modified xsi:type="dcterms:W3CDTF">2019-06-24T13:15:28Z</dcterms:modified>
</cp:coreProperties>
</file>