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orovickova6389\Documents\1_CR\4_RI\RI_20243Q\"/>
    </mc:Choice>
  </mc:AlternateContent>
  <bookViews>
    <workbookView xWindow="-12" yWindow="-12" windowWidth="14520" windowHeight="12252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</workbook>
</file>

<file path=xl/calcChain.xml><?xml version="1.0" encoding="utf-8"?>
<calcChain xmlns="http://schemas.openxmlformats.org/spreadsheetml/2006/main">
  <c r="F53" i="6" l="1"/>
  <c r="G53" i="6"/>
  <c r="H53" i="6"/>
  <c r="F7" i="6" l="1"/>
  <c r="G7" i="6"/>
  <c r="H7" i="6"/>
  <c r="F8" i="6"/>
  <c r="G8" i="6"/>
  <c r="H8" i="6"/>
  <c r="F9" i="6"/>
  <c r="G9" i="6"/>
  <c r="H9" i="6"/>
  <c r="F10" i="6"/>
  <c r="G10" i="6"/>
  <c r="H10" i="6"/>
  <c r="F11" i="6"/>
  <c r="G11" i="6"/>
  <c r="H11" i="6"/>
  <c r="F12" i="6"/>
  <c r="G12" i="6"/>
  <c r="H12" i="6"/>
  <c r="F13" i="6"/>
  <c r="G13" i="6"/>
  <c r="H13" i="6"/>
  <c r="F14" i="6"/>
  <c r="G14" i="6"/>
  <c r="H14" i="6"/>
  <c r="F15" i="6"/>
  <c r="G15" i="6"/>
  <c r="H15" i="6"/>
  <c r="F16" i="6"/>
  <c r="G16" i="6"/>
  <c r="H16" i="6"/>
  <c r="F17" i="6"/>
  <c r="G17" i="6"/>
  <c r="H17" i="6"/>
  <c r="F18" i="6"/>
  <c r="G18" i="6"/>
  <c r="H18" i="6"/>
  <c r="F19" i="6"/>
  <c r="G19" i="6"/>
  <c r="H19" i="6"/>
  <c r="F20" i="6"/>
  <c r="G20" i="6"/>
  <c r="H20" i="6"/>
  <c r="F21" i="6"/>
  <c r="G21" i="6"/>
  <c r="H21" i="6"/>
  <c r="F22" i="6"/>
  <c r="G22" i="6"/>
  <c r="H22" i="6"/>
  <c r="F23" i="6"/>
  <c r="G23" i="6"/>
  <c r="H23" i="6"/>
  <c r="F24" i="6"/>
  <c r="G24" i="6"/>
  <c r="H24" i="6"/>
  <c r="F25" i="6"/>
  <c r="G25" i="6"/>
  <c r="H25" i="6"/>
  <c r="F26" i="6"/>
  <c r="G26" i="6"/>
  <c r="H26" i="6"/>
  <c r="F27" i="6"/>
  <c r="G27" i="6"/>
  <c r="H27" i="6"/>
  <c r="F28" i="6"/>
  <c r="G28" i="6"/>
  <c r="H28" i="6"/>
  <c r="F29" i="6"/>
  <c r="G29" i="6"/>
  <c r="H29" i="6"/>
  <c r="F30" i="6"/>
  <c r="G30" i="6"/>
  <c r="H30" i="6"/>
  <c r="F31" i="6"/>
  <c r="G31" i="6"/>
  <c r="H31" i="6"/>
  <c r="F32" i="6"/>
  <c r="G32" i="6"/>
  <c r="H32" i="6"/>
  <c r="F33" i="6"/>
  <c r="G33" i="6"/>
  <c r="H33" i="6"/>
  <c r="F34" i="6"/>
  <c r="G34" i="6"/>
  <c r="H34" i="6"/>
  <c r="F35" i="6"/>
  <c r="G35" i="6"/>
  <c r="H35" i="6"/>
  <c r="F36" i="6"/>
  <c r="G36" i="6"/>
  <c r="H36" i="6"/>
  <c r="F37" i="6"/>
  <c r="G37" i="6"/>
  <c r="H37" i="6"/>
  <c r="F38" i="6"/>
  <c r="G38" i="6"/>
  <c r="H38" i="6"/>
  <c r="F39" i="6"/>
  <c r="G39" i="6"/>
  <c r="H39" i="6"/>
  <c r="F40" i="6"/>
  <c r="G40" i="6"/>
  <c r="H40" i="6"/>
  <c r="F41" i="6"/>
  <c r="G41" i="6"/>
  <c r="H41" i="6"/>
  <c r="F42" i="6"/>
  <c r="G42" i="6"/>
  <c r="H42" i="6"/>
  <c r="F43" i="6"/>
  <c r="G43" i="6"/>
  <c r="H43" i="6"/>
  <c r="F44" i="6"/>
  <c r="G44" i="6"/>
  <c r="H44" i="6"/>
  <c r="F45" i="6"/>
  <c r="G45" i="6"/>
  <c r="H45" i="6"/>
  <c r="F46" i="6"/>
  <c r="G46" i="6"/>
  <c r="H46" i="6"/>
  <c r="F47" i="6"/>
  <c r="G47" i="6"/>
  <c r="H47" i="6"/>
  <c r="F48" i="6"/>
  <c r="G48" i="6"/>
  <c r="H48" i="6"/>
  <c r="F49" i="6"/>
  <c r="G49" i="6"/>
  <c r="H49" i="6"/>
  <c r="F50" i="6"/>
  <c r="G50" i="6"/>
  <c r="H50" i="6"/>
  <c r="F51" i="6"/>
  <c r="G51" i="6"/>
  <c r="H51" i="6"/>
  <c r="F52" i="6" l="1"/>
  <c r="G52" i="6"/>
  <c r="H5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<sst xmlns="http://schemas.openxmlformats.org/spreadsheetml/2006/main" count="34" uniqueCount="19">
  <si>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</si>
  <si>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</si>
  <si>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</si>
  <si>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</si>
  <si>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</si>
  <si>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</si>
  <si>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</si>
  <si>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</si>
  <si>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</si>
  <si>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</si>
  <si>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</si>
  <si>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</si>
  <si>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</si>
  <si>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</si>
  <si>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</si>
  <si>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</si>
  <si>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</si>
  <si>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Index celkem</t>
  </si>
  <si>
    <r>
      <t xml:space="preserve">celkem / </t>
    </r>
    <r>
      <rPr>
        <i/>
        <sz val="9"/>
        <rFont val="Arial CE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</si>
</sst>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69107247251E-2"/>
          <c:y val="0.2099775262397211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58684972070796E-2"/>
                  <c:y val="1.790901680337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2.621577773926112E-2"/>
                  <c:y val="1.788040852147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2495212032412844E-2"/>
                  <c:y val="1.3656224670541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3.4799777368927032E-2"/>
                  <c:y val="1.7785626653391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3.3733622889985528E-2"/>
                  <c:y val="1.271309040536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382542810564646E-2"/>
                      <c:h val="4.00670966585299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3.7159782334810772E-2"/>
                  <c:y val="1.5782156637995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2.5202481563278482E-2"/>
                  <c:y val="1.3552794628947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3.2184106175604389E-2"/>
                  <c:y val="-2.0062636238296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2.6580744798629104E-2"/>
                  <c:y val="-1.5982683019748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3.9888049297495717E-2"/>
                  <c:y val="-2.445314098977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58633682531096E-2"/>
                      <c:h val="2.9481974762792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5.0816828532450252E-2"/>
                  <c:y val="-3.18239723674784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dLbl>
              <c:idx val="12"/>
              <c:layout>
                <c:manualLayout>
                  <c:x val="-3.1556269005255218E-2"/>
                  <c:y val="-1.160161919469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DB-487F-A9EF-9DEA7F14454D}"/>
                </c:ext>
              </c:extLst>
            </c:dLbl>
            <c:dLbl>
              <c:idx val="13"/>
              <c:layout>
                <c:manualLayout>
                  <c:x val="-2.4050413764601982E-3"/>
                  <c:y val="2.6313489347311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F8-4C9F-8DF7-8467312CA64F}"/>
                </c:ext>
              </c:extLst>
            </c:dLbl>
            <c:dLbl>
              <c:idx val="14"/>
              <c:layout>
                <c:manualLayout>
                  <c:x val="-1.2955879645728079E-2"/>
                  <c:y val="-1.3715816072714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F8-4C9F-8DF7-8467312CA64F}"/>
                </c:ext>
              </c:extLst>
            </c:dLbl>
            <c:dLbl>
              <c:idx val="15"/>
              <c:layout>
                <c:manualLayout>
                  <c:x val="-1.159404063555358E-2"/>
                  <c:y val="-1.1610363857797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29-4636-B3CC-943DF0AFEA3C}"/>
                </c:ext>
              </c:extLst>
            </c:dLbl>
            <c:dLbl>
              <c:idx val="16"/>
              <c:layout>
                <c:manualLayout>
                  <c:x val="-7.4973900365378722E-3"/>
                  <c:y val="-7.39441032710866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1F-45AF-B5FD-4368573E77D2}"/>
                </c:ext>
              </c:extLst>
            </c:dLbl>
            <c:dLbl>
              <c:idx val="17"/>
              <c:layout>
                <c:manualLayout>
                  <c:x val="-2.3915032452314335E-2"/>
                  <c:y val="-1.793532526192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47-47D6-8981-B38A5936F804}"/>
                </c:ext>
              </c:extLst>
            </c:dLbl>
            <c:dLbl>
              <c:idx val="18"/>
              <c:layout>
                <c:manualLayout>
                  <c:x val="-2.2509268984344737E-2"/>
                  <c:y val="-1.79104848736013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16-4BF2-984C-B2484143985C}"/>
                </c:ext>
              </c:extLst>
            </c:dLbl>
            <c:dLbl>
              <c:idx val="19"/>
              <c:layout>
                <c:manualLayout>
                  <c:x val="-2.3915032452314335E-2"/>
                  <c:y val="-1.793532526192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40-430F-9C77-5FBB03A23EC3}"/>
                </c:ext>
              </c:extLst>
            </c:dLbl>
            <c:dLbl>
              <c:idx val="20"/>
              <c:layout>
                <c:manualLayout>
                  <c:x val="-2.8036930843437467E-2"/>
                  <c:y val="-1.5847896100165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91-4F02-84D6-CC53502B7D09}"/>
                </c:ext>
              </c:extLst>
            </c:dLbl>
            <c:dLbl>
              <c:idx val="21"/>
              <c:layout>
                <c:manualLayout>
                  <c:x val="-2.3513954565528829E-2"/>
                  <c:y val="-1.7934648991661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258545943496063E-2"/>
                      <c:h val="3.3698190961063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9CB-4600-A98E-835F118DFBF9}"/>
                </c:ext>
              </c:extLst>
            </c:dLbl>
            <c:dLbl>
              <c:idx val="22"/>
              <c:layout>
                <c:manualLayout>
                  <c:x val="-2.6265389876880985E-2"/>
                  <c:y val="-2.2167763048606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274965800273597E-2"/>
                      <c:h val="3.7943121033921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254-45EB-9A9E-1D211D9F54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Zdroj!$A$31:$B$53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Zdroj!$F$31:$F$54</c15:sqref>
                  </c15:fullRef>
                </c:ext>
              </c:extLst>
              <c:f>Zdroj!$F$31:$F$53</c:f>
              <c:numCache>
                <c:formatCode>#\ ##0.0</c:formatCode>
                <c:ptCount val="23"/>
                <c:pt idx="0">
                  <c:v>-0.49627471641976451</c:v>
                </c:pt>
                <c:pt idx="1">
                  <c:v>4.5542253048939552</c:v>
                </c:pt>
                <c:pt idx="2">
                  <c:v>1.9476499267500502</c:v>
                </c:pt>
                <c:pt idx="3">
                  <c:v>3.8709579684128137</c:v>
                </c:pt>
                <c:pt idx="4">
                  <c:v>-24.825813795059048</c:v>
                </c:pt>
                <c:pt idx="5">
                  <c:v>-95.63967100307417</c:v>
                </c:pt>
                <c:pt idx="6">
                  <c:v>-68.666014253036423</c:v>
                </c:pt>
                <c:pt idx="7">
                  <c:v>-96.031391778157399</c:v>
                </c:pt>
                <c:pt idx="8">
                  <c:v>-96.331551823120037</c:v>
                </c:pt>
                <c:pt idx="9">
                  <c:v>73.330220613983883</c:v>
                </c:pt>
                <c:pt idx="10">
                  <c:v>20.637974179060436</c:v>
                </c:pt>
                <c:pt idx="11">
                  <c:v>898.38399272748381</c:v>
                </c:pt>
                <c:pt idx="12">
                  <c:v>1502.8227045195802</c:v>
                </c:pt>
                <c:pt idx="13">
                  <c:v>771.70621986369633</c:v>
                </c:pt>
                <c:pt idx="14">
                  <c:v>99.885087958933426</c:v>
                </c:pt>
                <c:pt idx="15">
                  <c:v>93.520277345380819</c:v>
                </c:pt>
                <c:pt idx="16">
                  <c:v>85.470385160898971</c:v>
                </c:pt>
                <c:pt idx="17">
                  <c:v>30.399702104581692</c:v>
                </c:pt>
                <c:pt idx="18">
                  <c:v>20.918505793203892</c:v>
                </c:pt>
                <c:pt idx="19">
                  <c:v>17.052603232316766</c:v>
                </c:pt>
                <c:pt idx="20">
                  <c:v>18.056493562150887</c:v>
                </c:pt>
                <c:pt idx="21">
                  <c:v>9.3403763545334861</c:v>
                </c:pt>
                <c:pt idx="22">
                  <c:v>4.4346020397434627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35877246112E-2"/>
                  <c:y val="-1.598738364923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2.2491336443134929E-2"/>
                  <c:y val="-1.8028142081174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3.2066733341156284E-2"/>
                  <c:y val="-1.9994658352863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3.069851358931569E-2"/>
                  <c:y val="-1.365189582920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2.5524855545753618E-2"/>
                  <c:y val="-2.2118657502434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845757219049584E-2"/>
                      <c:h val="3.3679136209370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2.073546082566316E-2"/>
                  <c:y val="-1.3510132973226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3.0677291308765113E-2"/>
                  <c:y val="2.4113629403010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2.5216486113895563E-2"/>
                  <c:y val="4.3445169397482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2.0741184918359634E-2"/>
                  <c:y val="2.0079978633411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4.4021042591393431E-2"/>
                  <c:y val="-3.685933854513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dLbl>
              <c:idx val="12"/>
              <c:layout>
                <c:manualLayout>
                  <c:x val="-6.8027858713906098E-2"/>
                  <c:y val="1.787805572409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DB-487F-A9EF-9DEA7F14454D}"/>
                </c:ext>
              </c:extLst>
            </c:dLbl>
            <c:dLbl>
              <c:idx val="13"/>
              <c:layout>
                <c:manualLayout>
                  <c:x val="-5.4364350641518421E-2"/>
                  <c:y val="-5.23433691847826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DB-487F-A9EF-9DEA7F14454D}"/>
                </c:ext>
              </c:extLst>
            </c:dLbl>
            <c:dLbl>
              <c:idx val="14"/>
              <c:layout>
                <c:manualLayout>
                  <c:x val="-2.5386248977948774E-2"/>
                  <c:y val="1.370696370809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F8-4C9F-8DF7-8467312CA64F}"/>
                </c:ext>
              </c:extLst>
            </c:dLbl>
            <c:dLbl>
              <c:idx val="15"/>
              <c:layout>
                <c:manualLayout>
                  <c:x val="-1.29630429604673E-2"/>
                  <c:y val="2.2151857234512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29-4636-B3CC-943DF0AFEA3C}"/>
                </c:ext>
              </c:extLst>
            </c:dLbl>
            <c:dLbl>
              <c:idx val="16"/>
              <c:layout>
                <c:manualLayout>
                  <c:x val="-1.5706765102638031E-2"/>
                  <c:y val="2.0043478405503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517327575432384E-2"/>
                      <c:h val="3.37162227345155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1F-45AF-B5FD-4368573E77D2}"/>
                </c:ext>
              </c:extLst>
            </c:dLbl>
            <c:dLbl>
              <c:idx val="17"/>
              <c:layout>
                <c:manualLayout>
                  <c:x val="-1.8060353690583716E-2"/>
                  <c:y val="1.7935186133495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47-47D6-8981-B38A5936F804}"/>
                </c:ext>
              </c:extLst>
            </c:dLbl>
            <c:dLbl>
              <c:idx val="18"/>
              <c:layout>
                <c:manualLayout>
                  <c:x val="-2.07609762476967E-2"/>
                  <c:y val="1.5805221715706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16-4BF2-984C-B2484143985C}"/>
                </c:ext>
              </c:extLst>
            </c:dLbl>
            <c:dLbl>
              <c:idx val="19"/>
              <c:layout>
                <c:manualLayout>
                  <c:x val="-2.0795680393316727E-2"/>
                  <c:y val="1.793532526192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40-430F-9C77-5FBB03A23EC3}"/>
                </c:ext>
              </c:extLst>
            </c:dLbl>
            <c:dLbl>
              <c:idx val="20"/>
              <c:layout>
                <c:manualLayout>
                  <c:x val="-2.080865961036367E-2"/>
                  <c:y val="2.006979091315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91-4F02-84D6-CC53502B7D09}"/>
                </c:ext>
              </c:extLst>
            </c:dLbl>
            <c:dLbl>
              <c:idx val="21"/>
              <c:layout>
                <c:manualLayout>
                  <c:x val="-2.5399643230475912E-2"/>
                  <c:y val="2.0042796254340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CB-4600-A98E-835F118DFBF9}"/>
                </c:ext>
              </c:extLst>
            </c:dLbl>
            <c:dLbl>
              <c:idx val="22"/>
              <c:layout>
                <c:manualLayout>
                  <c:x val="-3.0886925772209507E-2"/>
                  <c:y val="2.005794903013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254756948484884E-2"/>
                      <c:h val="4.21625766360953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254-45EB-9A9E-1D211D9F54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Zdroj!$A$31:$B$53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Zdroj!$G$31:$G$54</c15:sqref>
                  </c15:fullRef>
                </c:ext>
              </c:extLst>
              <c:f>Zdroj!$G$31:$G$53</c:f>
              <c:numCache>
                <c:formatCode>#\ ##0.0</c:formatCode>
                <c:ptCount val="23"/>
                <c:pt idx="0">
                  <c:v>2.845993186279272</c:v>
                </c:pt>
                <c:pt idx="1">
                  <c:v>6.0924888916055409</c:v>
                </c:pt>
                <c:pt idx="2">
                  <c:v>3.4437705829056808</c:v>
                </c:pt>
                <c:pt idx="3">
                  <c:v>5.8044361389733456</c:v>
                </c:pt>
                <c:pt idx="4">
                  <c:v>-15.950505675433391</c:v>
                </c:pt>
                <c:pt idx="5">
                  <c:v>-67.906582344341615</c:v>
                </c:pt>
                <c:pt idx="6">
                  <c:v>17.018081780263316</c:v>
                </c:pt>
                <c:pt idx="7">
                  <c:v>-73.275125062925497</c:v>
                </c:pt>
                <c:pt idx="8">
                  <c:v>-86.52139975880317</c:v>
                </c:pt>
                <c:pt idx="9">
                  <c:v>43.818125949233952</c:v>
                </c:pt>
                <c:pt idx="10">
                  <c:v>7.7664238145590536</c:v>
                </c:pt>
                <c:pt idx="11">
                  <c:v>254.05244562157873</c:v>
                </c:pt>
                <c:pt idx="12">
                  <c:v>750.80357182661578</c:v>
                </c:pt>
                <c:pt idx="13">
                  <c:v>137.9030405322616</c:v>
                </c:pt>
                <c:pt idx="14">
                  <c:v>-10.008629559560555</c:v>
                </c:pt>
                <c:pt idx="15">
                  <c:v>15.781251261922646</c:v>
                </c:pt>
                <c:pt idx="16">
                  <c:v>9.9982918039074775</c:v>
                </c:pt>
                <c:pt idx="17">
                  <c:v>4.0401468488811654</c:v>
                </c:pt>
                <c:pt idx="18">
                  <c:v>-8.1056568599668921E-2</c:v>
                </c:pt>
                <c:pt idx="19">
                  <c:v>1.1126772045914501</c:v>
                </c:pt>
                <c:pt idx="20">
                  <c:v>3.5542558370624366</c:v>
                </c:pt>
                <c:pt idx="21">
                  <c:v>-1.4242107158614181</c:v>
                </c:pt>
                <c:pt idx="22">
                  <c:v>-4.5486176068159523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Zdroj!$A$31:$B$53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Zdroj!$H$31:$H$54</c15:sqref>
                  </c15:fullRef>
                </c:ext>
              </c:extLst>
              <c:f>Zdroj!$H$31:$H$53</c:f>
              <c:numCache>
                <c:formatCode>#\ ##0.0</c:formatCode>
                <c:ptCount val="23"/>
                <c:pt idx="0">
                  <c:v>1.1361139848264479</c:v>
                </c:pt>
                <c:pt idx="1">
                  <c:v>5.3020320688717204</c:v>
                </c:pt>
                <c:pt idx="2">
                  <c:v>2.7770587607953701</c:v>
                </c:pt>
                <c:pt idx="3">
                  <c:v>4.7236136782291993</c:v>
                </c:pt>
                <c:pt idx="4">
                  <c:v>-20.417760109886963</c:v>
                </c:pt>
                <c:pt idx="5">
                  <c:v>-82.056387809186674</c:v>
                </c:pt>
                <c:pt idx="6">
                  <c:v>-20.85693119224603</c:v>
                </c:pt>
                <c:pt idx="7">
                  <c:v>-85.892401562881389</c:v>
                </c:pt>
                <c:pt idx="8">
                  <c:v>-91.185689984331759</c:v>
                </c:pt>
                <c:pt idx="9">
                  <c:v>47.47711954183125</c:v>
                </c:pt>
                <c:pt idx="10">
                  <c:v>10.019034742554812</c:v>
                </c:pt>
                <c:pt idx="11">
                  <c:v>354.55084364827724</c:v>
                </c:pt>
                <c:pt idx="12">
                  <c:v>899.61380020597323</c:v>
                </c:pt>
                <c:pt idx="13">
                  <c:v>230.25915860789422</c:v>
                </c:pt>
                <c:pt idx="14">
                  <c:v>11.079807641900373</c:v>
                </c:pt>
                <c:pt idx="15">
                  <c:v>42.413263411563371</c:v>
                </c:pt>
                <c:pt idx="16">
                  <c:v>33.944873721113254</c:v>
                </c:pt>
                <c:pt idx="17">
                  <c:v>14.178434520234484</c:v>
                </c:pt>
                <c:pt idx="18">
                  <c:v>7.1704300891606509</c:v>
                </c:pt>
                <c:pt idx="19">
                  <c:v>8.5330756499193416</c:v>
                </c:pt>
                <c:pt idx="20">
                  <c:v>9.9257403596671789</c:v>
                </c:pt>
                <c:pt idx="21">
                  <c:v>3.3042133777841487</c:v>
                </c:pt>
                <c:pt idx="22">
                  <c:v>-1.0486290437793477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160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y-o-y change (%)</a:t>
                </a:r>
                <a:r>
                  <a:rPr lang="cs-CZ" sz="900" b="1" i="1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626314018440028E-2"/>
          <c:y val="0.95138186786327905"/>
          <c:w val="0.85221734975435748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 i="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121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09375" defaultRowHeight="13.2" x14ac:dyDescent="0.25"/>
  <cols>
    <col min="1" max="1" width="27.33203125" style="1" customWidth="1"/>
    <col min="2" max="9" width="9.109375" style="1"/>
    <col min="10" max="10" width="9.5546875" style="1" bestFit="1" customWidth="1"/>
    <col min="11" max="16384" width="9.109375" style="1"/>
  </cols>
  <sheetData>
    <row r="1" spans="1:10" ht="33" customHeight="1" x14ac:dyDescent="0.3">
      <c r="A1" s="20" t="s">
        <v>5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x14ac:dyDescent="0.25">
      <c r="A3" s="2"/>
    </row>
    <row r="4" spans="1:10" ht="26.4" x14ac:dyDescent="0.25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6.4" x14ac:dyDescent="0.25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6.4" x14ac:dyDescent="0.25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5">
      <c r="H7" s="3"/>
    </row>
    <row r="30" spans="8:8" x14ac:dyDescent="0.25">
      <c r="H30" s="3"/>
    </row>
    <row r="56" spans="8:8" x14ac:dyDescent="0.25">
      <c r="H56" s="3"/>
    </row>
    <row r="77" spans="8:8" x14ac:dyDescent="0.25">
      <c r="H77" s="3"/>
    </row>
    <row r="95" spans="9:9" x14ac:dyDescent="0.25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B53" sqref="B53"/>
    </sheetView>
  </sheetViews>
  <sheetFormatPr defaultRowHeight="13.2" x14ac:dyDescent="0.25"/>
  <cols>
    <col min="1" max="1" width="5" bestFit="1" customWidth="1"/>
    <col min="2" max="2" width="6.88671875" style="9" bestFit="1" customWidth="1"/>
    <col min="3" max="3" width="26.44140625" bestFit="1" customWidth="1"/>
    <col min="4" max="4" width="17.33203125" bestFit="1" customWidth="1"/>
    <col min="5" max="5" width="11.88671875" bestFit="1" customWidth="1"/>
    <col min="6" max="6" width="14.33203125" bestFit="1" customWidth="1"/>
    <col min="7" max="7" width="12.109375" bestFit="1" customWidth="1"/>
    <col min="8" max="8" width="11.33203125" bestFit="1" customWidth="1"/>
  </cols>
  <sheetData>
    <row r="1" spans="1:10" x14ac:dyDescent="0.25">
      <c r="B1"/>
      <c r="C1" s="12" t="s">
        <v>9</v>
      </c>
    </row>
    <row r="2" spans="1:10" x14ac:dyDescent="0.25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18</v>
      </c>
      <c r="F2" s="15" t="s">
        <v>12</v>
      </c>
      <c r="G2" s="15" t="s">
        <v>14</v>
      </c>
      <c r="H2" s="15" t="s">
        <v>17</v>
      </c>
    </row>
    <row r="3" spans="1:10" x14ac:dyDescent="0.25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  <c r="J3" s="18"/>
    </row>
    <row r="4" spans="1:10" x14ac:dyDescent="0.25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  <c r="J4" s="18"/>
    </row>
    <row r="5" spans="1:10" x14ac:dyDescent="0.25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  <c r="J5" s="18"/>
    </row>
    <row r="6" spans="1:10" x14ac:dyDescent="0.25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  <c r="J6" s="18"/>
    </row>
    <row r="7" spans="1:10" x14ac:dyDescent="0.25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18" si="1">+(D7/D3-1)*100</f>
        <v>1.9908775313009608</v>
      </c>
      <c r="H7" s="17">
        <f t="shared" ref="H7:H18" si="2">+(E7/E3-1)*100</f>
        <v>2.2514572613158812</v>
      </c>
      <c r="J7" s="18"/>
    </row>
    <row r="8" spans="1:10" x14ac:dyDescent="0.25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  <c r="J8" s="18"/>
    </row>
    <row r="9" spans="1:10" x14ac:dyDescent="0.25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  <c r="J9" s="18"/>
    </row>
    <row r="10" spans="1:10" x14ac:dyDescent="0.25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  <c r="J10" s="18"/>
    </row>
    <row r="11" spans="1:10" x14ac:dyDescent="0.25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  <c r="J11" s="18"/>
    </row>
    <row r="12" spans="1:10" x14ac:dyDescent="0.25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  <c r="J12" s="18"/>
    </row>
    <row r="13" spans="1:10" x14ac:dyDescent="0.25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  <c r="J13" s="18"/>
    </row>
    <row r="14" spans="1:10" x14ac:dyDescent="0.25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  <c r="J14" s="18"/>
    </row>
    <row r="15" spans="1:10" x14ac:dyDescent="0.25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  <c r="J15" s="18"/>
    </row>
    <row r="16" spans="1:10" x14ac:dyDescent="0.25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  <c r="J16" s="18"/>
    </row>
    <row r="17" spans="1:10" x14ac:dyDescent="0.25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  <c r="J17" s="18"/>
    </row>
    <row r="18" spans="1:10" x14ac:dyDescent="0.25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  <c r="J18" s="18"/>
    </row>
    <row r="19" spans="1:10" x14ac:dyDescent="0.25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 t="shared" ref="F19:F51" si="3">+(C19/C15-1)*100</f>
        <v>12.24821959900304</v>
      </c>
      <c r="G19" s="17">
        <f t="shared" ref="G19:G51" si="4">+(D19/D15-1)*100</f>
        <v>5.7001316567252491</v>
      </c>
      <c r="H19" s="17">
        <f t="shared" ref="H19:H51" si="5">+(E19/E15-1)*100</f>
        <v>8.976170217050905</v>
      </c>
      <c r="J19" s="18"/>
    </row>
    <row r="20" spans="1:10" x14ac:dyDescent="0.25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si="3"/>
        <v>1.927879902783558</v>
      </c>
      <c r="G20" s="17">
        <f t="shared" si="4"/>
        <v>4.4637662061451255</v>
      </c>
      <c r="H20" s="17">
        <f t="shared" si="5"/>
        <v>3.104866046282595</v>
      </c>
      <c r="J20" s="18"/>
    </row>
    <row r="21" spans="1:10" x14ac:dyDescent="0.25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4"/>
        <v>7.8590188990572019</v>
      </c>
      <c r="H21" s="17">
        <f t="shared" si="5"/>
        <v>7.0378182528835653</v>
      </c>
      <c r="J21" s="18"/>
    </row>
    <row r="22" spans="1:10" x14ac:dyDescent="0.25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4"/>
        <v>8.736714914722409</v>
      </c>
      <c r="H22" s="17">
        <f t="shared" si="5"/>
        <v>9.8325938833859752</v>
      </c>
      <c r="J22" s="18"/>
    </row>
    <row r="23" spans="1:10" x14ac:dyDescent="0.25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4"/>
        <v>11.715268187996909</v>
      </c>
      <c r="H23" s="17">
        <f t="shared" si="5"/>
        <v>9.8258281233925882</v>
      </c>
      <c r="J23" s="18"/>
    </row>
    <row r="24" spans="1:10" x14ac:dyDescent="0.25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4"/>
        <v>13.168209935230024</v>
      </c>
      <c r="H24" s="17">
        <f t="shared" si="5"/>
        <v>14.016146289271481</v>
      </c>
      <c r="J24" s="18"/>
    </row>
    <row r="25" spans="1:10" x14ac:dyDescent="0.25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 t="shared" si="3"/>
        <v>5.6707438312091352</v>
      </c>
      <c r="G25" s="17">
        <f t="shared" si="4"/>
        <v>4.8370093111876455</v>
      </c>
      <c r="H25" s="17">
        <f t="shared" si="5"/>
        <v>5.2147334307396376</v>
      </c>
      <c r="J25" s="18"/>
    </row>
    <row r="26" spans="1:10" x14ac:dyDescent="0.25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4"/>
        <v>7.5256149120648264</v>
      </c>
      <c r="H26" s="17">
        <f t="shared" si="5"/>
        <v>7.7396806964260989</v>
      </c>
      <c r="J26" s="18"/>
    </row>
    <row r="27" spans="1:10" x14ac:dyDescent="0.25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si="3"/>
        <v>11.553616264963939</v>
      </c>
      <c r="G27" s="17">
        <f t="shared" si="4"/>
        <v>9.517170214024695</v>
      </c>
      <c r="H27" s="17">
        <f t="shared" si="5"/>
        <v>10.549624182241256</v>
      </c>
      <c r="J27" s="18"/>
    </row>
    <row r="28" spans="1:10" x14ac:dyDescent="0.25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si="3"/>
        <v>1.1098249640311364</v>
      </c>
      <c r="G28" s="17">
        <f t="shared" si="4"/>
        <v>9.2817552767515679</v>
      </c>
      <c r="H28" s="17">
        <f t="shared" si="5"/>
        <v>4.9240896922195354</v>
      </c>
      <c r="J28" s="18"/>
    </row>
    <row r="29" spans="1:10" x14ac:dyDescent="0.25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3"/>
        <v>3.159916261745499</v>
      </c>
      <c r="G29" s="17">
        <f t="shared" si="4"/>
        <v>7.1473889670133239</v>
      </c>
      <c r="H29" s="17">
        <f t="shared" si="5"/>
        <v>5.3330314737461082</v>
      </c>
      <c r="J29" s="18"/>
    </row>
    <row r="30" spans="1:10" x14ac:dyDescent="0.25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3"/>
        <v>4.6314553040829098</v>
      </c>
      <c r="G30" s="17">
        <f t="shared" si="4"/>
        <v>7.0722740000270568</v>
      </c>
      <c r="H30" s="17">
        <f t="shared" si="5"/>
        <v>5.6939902448767787</v>
      </c>
      <c r="J30" s="18"/>
    </row>
    <row r="31" spans="1:10" x14ac:dyDescent="0.25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si="3"/>
        <v>-0.49627471641976451</v>
      </c>
      <c r="G31" s="17">
        <f t="shared" si="4"/>
        <v>2.845993186279272</v>
      </c>
      <c r="H31" s="17">
        <f t="shared" si="5"/>
        <v>1.1361139848264479</v>
      </c>
      <c r="J31" s="18"/>
    </row>
    <row r="32" spans="1:10" x14ac:dyDescent="0.25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3"/>
        <v>4.5542253048939552</v>
      </c>
      <c r="G32" s="17">
        <f t="shared" si="4"/>
        <v>6.0924888916055409</v>
      </c>
      <c r="H32" s="17">
        <f t="shared" si="5"/>
        <v>5.3020320688717204</v>
      </c>
      <c r="J32" s="18"/>
    </row>
    <row r="33" spans="1:13" x14ac:dyDescent="0.25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3"/>
        <v>1.9476499267500502</v>
      </c>
      <c r="G33" s="17">
        <f t="shared" si="4"/>
        <v>3.4437705829056808</v>
      </c>
      <c r="H33" s="17">
        <f t="shared" si="5"/>
        <v>2.7770587607953701</v>
      </c>
      <c r="J33" s="18"/>
    </row>
    <row r="34" spans="1:13" x14ac:dyDescent="0.25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3"/>
        <v>3.8709579684128137</v>
      </c>
      <c r="G34" s="17">
        <f t="shared" si="4"/>
        <v>5.8044361389733456</v>
      </c>
      <c r="H34" s="17">
        <f t="shared" si="5"/>
        <v>4.7236136782291993</v>
      </c>
      <c r="J34" s="18"/>
    </row>
    <row r="35" spans="1:13" x14ac:dyDescent="0.25">
      <c r="A35" s="11">
        <v>2020</v>
      </c>
      <c r="B35" s="13">
        <v>1</v>
      </c>
      <c r="C35" s="13">
        <v>1508458</v>
      </c>
      <c r="D35" s="13">
        <v>1664201</v>
      </c>
      <c r="E35" s="13">
        <v>3172659</v>
      </c>
      <c r="F35" s="17">
        <f t="shared" si="3"/>
        <v>-24.825813795059048</v>
      </c>
      <c r="G35" s="17">
        <f t="shared" si="4"/>
        <v>-15.950505675433391</v>
      </c>
      <c r="H35" s="17">
        <f t="shared" si="5"/>
        <v>-20.417760109886963</v>
      </c>
      <c r="J35" s="18"/>
      <c r="L35" s="19"/>
      <c r="M35" s="19"/>
    </row>
    <row r="36" spans="1:13" x14ac:dyDescent="0.25">
      <c r="A36" s="11"/>
      <c r="B36" s="13">
        <v>2</v>
      </c>
      <c r="C36" s="13">
        <v>128505</v>
      </c>
      <c r="D36" s="13">
        <v>907969</v>
      </c>
      <c r="E36" s="13">
        <v>1036474</v>
      </c>
      <c r="F36" s="17">
        <f t="shared" si="3"/>
        <v>-95.63967100307417</v>
      </c>
      <c r="G36" s="17">
        <f t="shared" si="4"/>
        <v>-67.906582344341615</v>
      </c>
      <c r="H36" s="17">
        <f t="shared" si="5"/>
        <v>-82.056387809186674</v>
      </c>
      <c r="J36" s="18"/>
      <c r="L36" s="19"/>
      <c r="M36" s="19"/>
    </row>
    <row r="37" spans="1:13" x14ac:dyDescent="0.25">
      <c r="A37" s="11"/>
      <c r="B37" s="13">
        <v>3</v>
      </c>
      <c r="C37" s="13">
        <v>1043804</v>
      </c>
      <c r="D37" s="13">
        <v>4920553</v>
      </c>
      <c r="E37" s="13">
        <v>5964357</v>
      </c>
      <c r="F37" s="17">
        <f t="shared" si="3"/>
        <v>-68.666014253036423</v>
      </c>
      <c r="G37" s="17">
        <f t="shared" si="4"/>
        <v>17.018081780263316</v>
      </c>
      <c r="H37" s="17">
        <f t="shared" si="5"/>
        <v>-20.85693119224603</v>
      </c>
      <c r="J37" s="18"/>
      <c r="L37" s="19"/>
      <c r="M37" s="19"/>
    </row>
    <row r="38" spans="1:13" x14ac:dyDescent="0.25">
      <c r="A38" s="11"/>
      <c r="B38" s="13">
        <v>4</v>
      </c>
      <c r="C38" s="13">
        <v>103403</v>
      </c>
      <c r="D38" s="13">
        <v>559551</v>
      </c>
      <c r="E38" s="13">
        <v>662954</v>
      </c>
      <c r="F38" s="17">
        <f t="shared" si="3"/>
        <v>-96.031391778157399</v>
      </c>
      <c r="G38" s="17">
        <f t="shared" si="4"/>
        <v>-73.275125062925497</v>
      </c>
      <c r="H38" s="17">
        <f t="shared" si="5"/>
        <v>-85.892401562881389</v>
      </c>
      <c r="J38" s="18"/>
      <c r="L38" s="19"/>
      <c r="M38" s="19"/>
    </row>
    <row r="39" spans="1:13" x14ac:dyDescent="0.25">
      <c r="A39" s="11">
        <v>2021</v>
      </c>
      <c r="B39" s="13">
        <v>1</v>
      </c>
      <c r="C39" s="13">
        <v>55337</v>
      </c>
      <c r="D39" s="13">
        <v>224311</v>
      </c>
      <c r="E39" s="13">
        <v>279648</v>
      </c>
      <c r="F39" s="17">
        <f t="shared" si="3"/>
        <v>-96.331551823120037</v>
      </c>
      <c r="G39" s="17">
        <f t="shared" si="4"/>
        <v>-86.52139975880317</v>
      </c>
      <c r="H39" s="17">
        <f t="shared" si="5"/>
        <v>-91.185689984331759</v>
      </c>
      <c r="J39" s="18"/>
      <c r="L39" s="19"/>
      <c r="M39" s="19"/>
    </row>
    <row r="40" spans="1:13" x14ac:dyDescent="0.25">
      <c r="A40" s="11"/>
      <c r="B40" s="13">
        <v>2</v>
      </c>
      <c r="C40" s="13">
        <v>222738</v>
      </c>
      <c r="D40" s="13">
        <v>1305824</v>
      </c>
      <c r="E40" s="13">
        <v>1528562</v>
      </c>
      <c r="F40" s="17">
        <f t="shared" si="3"/>
        <v>73.330220613983883</v>
      </c>
      <c r="G40" s="17">
        <f t="shared" si="4"/>
        <v>43.818125949233952</v>
      </c>
      <c r="H40" s="17">
        <f t="shared" si="5"/>
        <v>47.47711954183125</v>
      </c>
      <c r="J40" s="18"/>
      <c r="L40" s="19"/>
      <c r="M40" s="19"/>
    </row>
    <row r="41" spans="1:13" x14ac:dyDescent="0.25">
      <c r="A41" s="11"/>
      <c r="B41" s="13">
        <v>3</v>
      </c>
      <c r="C41" s="13">
        <v>1259224</v>
      </c>
      <c r="D41" s="13">
        <v>5302704</v>
      </c>
      <c r="E41" s="13">
        <v>6561928</v>
      </c>
      <c r="F41" s="17">
        <f t="shared" si="3"/>
        <v>20.637974179060436</v>
      </c>
      <c r="G41" s="17">
        <f t="shared" si="4"/>
        <v>7.7664238145590536</v>
      </c>
      <c r="H41" s="17">
        <f t="shared" si="5"/>
        <v>10.019034742554812</v>
      </c>
      <c r="J41" s="18"/>
      <c r="L41" s="19"/>
      <c r="M41" s="19"/>
    </row>
    <row r="42" spans="1:13" x14ac:dyDescent="0.25">
      <c r="A42" s="11"/>
      <c r="B42" s="13">
        <v>4</v>
      </c>
      <c r="C42" s="13">
        <v>1032359</v>
      </c>
      <c r="D42" s="13">
        <v>1981104</v>
      </c>
      <c r="E42" s="13">
        <v>3013463</v>
      </c>
      <c r="F42" s="17">
        <f t="shared" si="3"/>
        <v>898.38399272748381</v>
      </c>
      <c r="G42" s="17">
        <f t="shared" si="4"/>
        <v>254.05244562157873</v>
      </c>
      <c r="H42" s="17">
        <f t="shared" si="5"/>
        <v>354.55084364827724</v>
      </c>
      <c r="J42" s="18"/>
      <c r="L42" s="19"/>
      <c r="M42" s="19"/>
    </row>
    <row r="43" spans="1:13" x14ac:dyDescent="0.25">
      <c r="A43" s="11">
        <v>2022</v>
      </c>
      <c r="B43" s="13">
        <v>1</v>
      </c>
      <c r="C43" s="13">
        <v>886954</v>
      </c>
      <c r="D43" s="13">
        <v>1908446</v>
      </c>
      <c r="E43" s="13">
        <v>2795400</v>
      </c>
      <c r="F43" s="17">
        <f t="shared" si="3"/>
        <v>1502.8227045195802</v>
      </c>
      <c r="G43" s="17">
        <f t="shared" si="4"/>
        <v>750.80357182661578</v>
      </c>
      <c r="H43" s="17">
        <f t="shared" si="5"/>
        <v>899.61380020597323</v>
      </c>
      <c r="J43" s="18"/>
      <c r="L43" s="19"/>
      <c r="M43" s="19"/>
    </row>
    <row r="44" spans="1:13" x14ac:dyDescent="0.25">
      <c r="A44" s="11"/>
      <c r="B44" s="13">
        <v>2</v>
      </c>
      <c r="C44" s="13">
        <v>1941621</v>
      </c>
      <c r="D44" s="13">
        <v>3106595</v>
      </c>
      <c r="E44" s="13">
        <v>5048216</v>
      </c>
      <c r="F44" s="17">
        <f t="shared" si="3"/>
        <v>771.70621986369633</v>
      </c>
      <c r="G44" s="17">
        <f t="shared" si="4"/>
        <v>137.9030405322616</v>
      </c>
      <c r="H44" s="17">
        <f t="shared" si="5"/>
        <v>230.25915860789422</v>
      </c>
      <c r="J44" s="18"/>
      <c r="L44" s="19"/>
      <c r="M44" s="19"/>
    </row>
    <row r="45" spans="1:13" ht="12.75" customHeight="1" x14ac:dyDescent="0.25">
      <c r="A45" s="11"/>
      <c r="B45" s="13">
        <v>3</v>
      </c>
      <c r="C45" s="13">
        <v>2517001</v>
      </c>
      <c r="D45" s="13">
        <v>4771976</v>
      </c>
      <c r="E45" s="13">
        <v>7288977</v>
      </c>
      <c r="F45" s="17">
        <f t="shared" si="3"/>
        <v>99.885087958933426</v>
      </c>
      <c r="G45" s="17">
        <f t="shared" si="4"/>
        <v>-10.008629559560555</v>
      </c>
      <c r="H45" s="17">
        <f t="shared" si="5"/>
        <v>11.079807641900373</v>
      </c>
      <c r="J45" s="18"/>
      <c r="L45" s="19"/>
      <c r="M45" s="19"/>
    </row>
    <row r="46" spans="1:13" x14ac:dyDescent="0.25">
      <c r="A46" s="11"/>
      <c r="B46" s="13">
        <v>4</v>
      </c>
      <c r="C46" s="13">
        <v>1997824</v>
      </c>
      <c r="D46" s="13">
        <v>2293747</v>
      </c>
      <c r="E46" s="13">
        <v>4291571</v>
      </c>
      <c r="F46" s="17">
        <f t="shared" si="3"/>
        <v>93.520277345380819</v>
      </c>
      <c r="G46" s="17">
        <f t="shared" si="4"/>
        <v>15.781251261922646</v>
      </c>
      <c r="H46" s="17">
        <f t="shared" si="5"/>
        <v>42.413263411563371</v>
      </c>
      <c r="J46" s="18"/>
      <c r="L46" s="19"/>
      <c r="M46" s="19"/>
    </row>
    <row r="47" spans="1:13" x14ac:dyDescent="0.25">
      <c r="A47" s="11">
        <v>2023</v>
      </c>
      <c r="B47" s="13">
        <v>1</v>
      </c>
      <c r="C47" s="13">
        <v>1645037</v>
      </c>
      <c r="D47" s="13">
        <v>2099258</v>
      </c>
      <c r="E47" s="13">
        <v>3744295</v>
      </c>
      <c r="F47" s="17">
        <f t="shared" si="3"/>
        <v>85.470385160898971</v>
      </c>
      <c r="G47" s="17">
        <f t="shared" si="4"/>
        <v>9.9982918039074775</v>
      </c>
      <c r="H47" s="17">
        <f t="shared" si="5"/>
        <v>33.944873721113254</v>
      </c>
      <c r="J47" s="18"/>
      <c r="L47" s="19"/>
      <c r="M47" s="19"/>
    </row>
    <row r="48" spans="1:13" x14ac:dyDescent="0.25">
      <c r="A48" s="11"/>
      <c r="B48" s="13">
        <v>2</v>
      </c>
      <c r="C48" s="13">
        <v>2531868</v>
      </c>
      <c r="D48" s="13">
        <v>3232106</v>
      </c>
      <c r="E48" s="13">
        <v>5763974</v>
      </c>
      <c r="F48" s="17">
        <f t="shared" si="3"/>
        <v>30.399702104581692</v>
      </c>
      <c r="G48" s="17">
        <f t="shared" si="4"/>
        <v>4.0401468488811654</v>
      </c>
      <c r="H48" s="17">
        <f t="shared" si="5"/>
        <v>14.178434520234484</v>
      </c>
      <c r="J48" s="18"/>
      <c r="L48" s="19"/>
      <c r="M48" s="19"/>
    </row>
    <row r="49" spans="1:13" x14ac:dyDescent="0.25">
      <c r="A49" s="11"/>
      <c r="B49" s="13">
        <v>3</v>
      </c>
      <c r="C49" s="13">
        <v>3043520</v>
      </c>
      <c r="D49" s="13">
        <v>4768108</v>
      </c>
      <c r="E49" s="13">
        <v>7811628</v>
      </c>
      <c r="F49" s="17">
        <f t="shared" si="3"/>
        <v>20.918505793203892</v>
      </c>
      <c r="G49" s="17">
        <f t="shared" si="4"/>
        <v>-8.1056568599668921E-2</v>
      </c>
      <c r="H49" s="17">
        <f t="shared" si="5"/>
        <v>7.1704300891606509</v>
      </c>
      <c r="J49" s="18"/>
      <c r="L49" s="19"/>
      <c r="M49" s="19"/>
    </row>
    <row r="50" spans="1:13" x14ac:dyDescent="0.25">
      <c r="A50" s="11"/>
      <c r="B50" s="13">
        <v>4</v>
      </c>
      <c r="C50" s="13">
        <v>2338505</v>
      </c>
      <c r="D50" s="13">
        <v>2319269</v>
      </c>
      <c r="E50" s="13">
        <v>4657774</v>
      </c>
      <c r="F50" s="17">
        <f t="shared" si="3"/>
        <v>17.052603232316766</v>
      </c>
      <c r="G50" s="17">
        <f t="shared" si="4"/>
        <v>1.1126772045914501</v>
      </c>
      <c r="H50" s="17">
        <f t="shared" si="5"/>
        <v>8.5330756499193416</v>
      </c>
      <c r="J50" s="18"/>
      <c r="L50" s="19"/>
      <c r="M50" s="19"/>
    </row>
    <row r="51" spans="1:13" x14ac:dyDescent="0.25">
      <c r="A51" s="11">
        <v>2024</v>
      </c>
      <c r="B51" s="13">
        <v>1</v>
      </c>
      <c r="C51" s="13">
        <v>1942073</v>
      </c>
      <c r="D51" s="13">
        <v>2173871</v>
      </c>
      <c r="E51" s="13">
        <v>4115944</v>
      </c>
      <c r="F51" s="17">
        <f t="shared" si="3"/>
        <v>18.056493562150887</v>
      </c>
      <c r="G51" s="17">
        <f t="shared" si="4"/>
        <v>3.5542558370624366</v>
      </c>
      <c r="H51" s="17">
        <f t="shared" si="5"/>
        <v>9.9257403596671789</v>
      </c>
      <c r="J51" s="18"/>
      <c r="L51" s="19"/>
      <c r="M51" s="19"/>
    </row>
    <row r="52" spans="1:13" x14ac:dyDescent="0.25">
      <c r="A52" s="11"/>
      <c r="B52" s="13">
        <v>2</v>
      </c>
      <c r="C52" s="13">
        <v>2768354</v>
      </c>
      <c r="D52" s="13">
        <v>3186074</v>
      </c>
      <c r="E52" s="13">
        <v>5954428</v>
      </c>
      <c r="F52" s="17">
        <f t="shared" ref="F52:H52" si="6">+(C52/C48-1)*100</f>
        <v>9.3403763545334861</v>
      </c>
      <c r="G52" s="17">
        <f t="shared" si="6"/>
        <v>-1.4242107158614181</v>
      </c>
      <c r="H52" s="17">
        <f t="shared" si="6"/>
        <v>3.3042133777841487</v>
      </c>
      <c r="J52" s="18"/>
      <c r="L52" s="19"/>
      <c r="M52" s="19"/>
    </row>
    <row r="53" spans="1:13" x14ac:dyDescent="0.25">
      <c r="A53" s="11"/>
      <c r="B53" s="13">
        <v>3</v>
      </c>
      <c r="C53" s="13">
        <v>3178488</v>
      </c>
      <c r="D53" s="13">
        <v>4551225</v>
      </c>
      <c r="E53" s="13">
        <v>7729713</v>
      </c>
      <c r="F53" s="17">
        <f t="shared" ref="F53" si="7">+(C53/C49-1)*100</f>
        <v>4.4346020397434627</v>
      </c>
      <c r="G53" s="17">
        <f t="shared" ref="G53" si="8">+(D53/D49-1)*100</f>
        <v>-4.5486176068159523</v>
      </c>
      <c r="H53" s="17">
        <f t="shared" ref="H53" si="9">+(E53/E49-1)*100</f>
        <v>-1.0486290437793477</v>
      </c>
    </row>
    <row r="54" spans="1:13" x14ac:dyDescent="0.25">
      <c r="A54" s="11"/>
      <c r="B54" s="13">
        <v>4</v>
      </c>
      <c r="C54" s="13"/>
      <c r="D54" s="13"/>
      <c r="E54" s="13"/>
      <c r="F54" s="17"/>
      <c r="G54" s="17"/>
      <c r="H54" s="17"/>
    </row>
    <row r="56" spans="1:13" x14ac:dyDescent="0.25">
      <c r="C56" s="18"/>
      <c r="D56" s="18"/>
      <c r="E56" s="18"/>
    </row>
    <row r="61" spans="1:13" x14ac:dyDescent="0.25">
      <c r="E61" s="18"/>
      <c r="F61" s="18"/>
      <c r="G61" s="1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7" ma:contentTypeDescription="Vytvoří nový dokument" ma:contentTypeScope="" ma:versionID="246903c9fd6ca0fe1b25f0e0e329dbf6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5f85c03bca50ad6ac86f2ab078e7bf35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FCC0CF-1FD8-4D84-B2BF-672B42D1C5A2}"/>
</file>

<file path=customXml/itemProps2.xml><?xml version="1.0" encoding="utf-8"?>
<ds:datastoreItem xmlns:ds="http://schemas.openxmlformats.org/officeDocument/2006/customXml" ds:itemID="{D6B6B509-7C0D-464A-BE96-158BBD0C1E93}"/>
</file>

<file path=customXml/itemProps3.xml><?xml version="1.0" encoding="utf-8"?>
<ds:datastoreItem xmlns:ds="http://schemas.openxmlformats.org/officeDocument/2006/customXml" ds:itemID="{47618310-55A5-445C-95B3-3F2043344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Borovičková Markéta</cp:lastModifiedBy>
  <cp:lastPrinted>2015-04-27T07:54:40Z</cp:lastPrinted>
  <dcterms:created xsi:type="dcterms:W3CDTF">2012-01-25T10:13:47Z</dcterms:created>
  <dcterms:modified xsi:type="dcterms:W3CDTF">2024-11-06T11:38:20Z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