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u\QU\QSA\ESA2010\RI\2018\4q2018\"/>
    </mc:Choice>
  </mc:AlternateContent>
  <bookViews>
    <workbookView xWindow="480" yWindow="255" windowWidth="27795" windowHeight="11895"/>
  </bookViews>
  <sheets>
    <sheet name="List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D64" i="1" l="1"/>
  <c r="E64" i="1" l="1"/>
  <c r="D63" i="1" l="1"/>
  <c r="E63" i="1"/>
  <c r="E62" i="1" l="1"/>
  <c r="D62" i="1"/>
  <c r="E61" i="1" l="1"/>
  <c r="D61" i="1" l="1"/>
  <c r="E60" i="1" l="1"/>
  <c r="D60" i="1"/>
  <c r="D59" i="1" l="1"/>
  <c r="E59" i="1"/>
  <c r="D12" i="1" l="1"/>
  <c r="E36" i="1"/>
  <c r="D27" i="1"/>
  <c r="D53" i="1"/>
  <c r="D37" i="1"/>
  <c r="E31" i="1"/>
  <c r="D58" i="1"/>
  <c r="D26" i="1"/>
  <c r="E37" i="1"/>
  <c r="E50" i="1"/>
  <c r="D52" i="1"/>
  <c r="D36" i="1"/>
  <c r="E44" i="1"/>
  <c r="D51" i="1"/>
  <c r="D48" i="1"/>
  <c r="D32" i="1"/>
  <c r="D16" i="1"/>
  <c r="E56" i="1"/>
  <c r="E40" i="1"/>
  <c r="E24" i="1"/>
  <c r="D47" i="1"/>
  <c r="D31" i="1"/>
  <c r="D15" i="1"/>
  <c r="D57" i="1"/>
  <c r="D41" i="1"/>
  <c r="D25" i="1"/>
  <c r="D9" i="1"/>
  <c r="E51" i="1"/>
  <c r="E35" i="1"/>
  <c r="E19" i="1"/>
  <c r="D46" i="1"/>
  <c r="D30" i="1"/>
  <c r="D14" i="1"/>
  <c r="E57" i="1"/>
  <c r="E41" i="1"/>
  <c r="E25" i="1"/>
  <c r="E9" i="1"/>
  <c r="E54" i="1"/>
  <c r="E38" i="1"/>
  <c r="E22" i="1"/>
  <c r="D28" i="1"/>
  <c r="D44" i="1"/>
  <c r="E52" i="1"/>
  <c r="E20" i="1"/>
  <c r="D43" i="1"/>
  <c r="D21" i="1"/>
  <c r="E47" i="1"/>
  <c r="D42" i="1"/>
  <c r="E53" i="1"/>
  <c r="E21" i="1"/>
  <c r="E34" i="1"/>
  <c r="D56" i="1"/>
  <c r="D40" i="1"/>
  <c r="D24" i="1"/>
  <c r="E48" i="1"/>
  <c r="E32" i="1"/>
  <c r="E16" i="1"/>
  <c r="D55" i="1"/>
  <c r="D39" i="1"/>
  <c r="D23" i="1"/>
  <c r="D49" i="1"/>
  <c r="D33" i="1"/>
  <c r="D17" i="1"/>
  <c r="E43" i="1"/>
  <c r="E27" i="1"/>
  <c r="E11" i="1"/>
  <c r="D54" i="1"/>
  <c r="D38" i="1"/>
  <c r="D22" i="1"/>
  <c r="E49" i="1"/>
  <c r="E33" i="1"/>
  <c r="E17" i="1"/>
  <c r="E46" i="1"/>
  <c r="E30" i="1"/>
  <c r="E14" i="1"/>
  <c r="D11" i="1"/>
  <c r="E15" i="1"/>
  <c r="D10" i="1"/>
  <c r="E18" i="1"/>
  <c r="D20" i="1"/>
  <c r="E28" i="1"/>
  <c r="E12" i="1"/>
  <c r="D35" i="1"/>
  <c r="D19" i="1"/>
  <c r="D45" i="1"/>
  <c r="D29" i="1"/>
  <c r="D13" i="1"/>
  <c r="E55" i="1"/>
  <c r="E39" i="1"/>
  <c r="E23" i="1"/>
  <c r="D50" i="1"/>
  <c r="D34" i="1"/>
  <c r="D18" i="1"/>
  <c r="E45" i="1"/>
  <c r="E29" i="1"/>
  <c r="E13" i="1"/>
  <c r="E58" i="1"/>
  <c r="E42" i="1"/>
  <c r="E26" i="1"/>
  <c r="E10" i="1"/>
  <c r="F64" i="1" l="1"/>
  <c r="G63" i="1" l="1"/>
  <c r="F63" i="1"/>
  <c r="G64" i="1"/>
  <c r="H64" i="1"/>
  <c r="H63" i="1"/>
  <c r="J64" i="1" l="1"/>
  <c r="J63" i="1"/>
  <c r="I63" i="1" l="1"/>
  <c r="I64" i="1"/>
  <c r="J62" i="1"/>
  <c r="H62" i="1"/>
  <c r="G62" i="1" l="1"/>
  <c r="F62" i="1"/>
  <c r="F61" i="1" l="1"/>
  <c r="I62" i="1"/>
  <c r="G61" i="1"/>
  <c r="H61" i="1"/>
  <c r="J61" i="1"/>
  <c r="I61" i="1" l="1"/>
  <c r="G60" i="1" l="1"/>
  <c r="F60" i="1"/>
  <c r="H60" i="1"/>
  <c r="J60" i="1"/>
  <c r="I60" i="1"/>
  <c r="G59" i="1" l="1"/>
  <c r="F59" i="1"/>
  <c r="J59" i="1"/>
  <c r="I59" i="1"/>
  <c r="H59" i="1"/>
  <c r="F58" i="1" l="1"/>
  <c r="G58" i="1"/>
  <c r="J58" i="1"/>
  <c r="H58" i="1"/>
  <c r="I58" i="1"/>
  <c r="F9" i="1" l="1"/>
  <c r="G12" i="1"/>
  <c r="F13" i="1"/>
  <c r="G16" i="1"/>
  <c r="F17" i="1"/>
  <c r="G20" i="1"/>
  <c r="F21" i="1"/>
  <c r="G24" i="1"/>
  <c r="F25" i="1"/>
  <c r="G28" i="1"/>
  <c r="F29" i="1"/>
  <c r="G32" i="1"/>
  <c r="F33" i="1"/>
  <c r="G36" i="1"/>
  <c r="F37" i="1"/>
  <c r="G40" i="1"/>
  <c r="F41" i="1"/>
  <c r="G44" i="1"/>
  <c r="F45" i="1"/>
  <c r="G48" i="1"/>
  <c r="F49" i="1"/>
  <c r="G52" i="1"/>
  <c r="F53" i="1"/>
  <c r="G56" i="1"/>
  <c r="F57" i="1"/>
  <c r="G9" i="1"/>
  <c r="F10" i="1"/>
  <c r="G13" i="1"/>
  <c r="F14" i="1"/>
  <c r="G17" i="1"/>
  <c r="F18" i="1"/>
  <c r="G21" i="1"/>
  <c r="F22" i="1"/>
  <c r="G25" i="1"/>
  <c r="F26" i="1"/>
  <c r="G29" i="1"/>
  <c r="F30" i="1"/>
  <c r="G33" i="1"/>
  <c r="F34" i="1"/>
  <c r="G37" i="1"/>
  <c r="F38" i="1"/>
  <c r="G41" i="1"/>
  <c r="F42" i="1"/>
  <c r="G45" i="1"/>
  <c r="F46" i="1"/>
  <c r="G49" i="1"/>
  <c r="F50" i="1"/>
  <c r="G53" i="1"/>
  <c r="F54" i="1"/>
  <c r="G57" i="1"/>
  <c r="G10" i="1"/>
  <c r="F11" i="1"/>
  <c r="G14" i="1"/>
  <c r="F15" i="1"/>
  <c r="G18" i="1"/>
  <c r="F19" i="1"/>
  <c r="G22" i="1"/>
  <c r="F23" i="1"/>
  <c r="G26" i="1"/>
  <c r="F27" i="1"/>
  <c r="G30" i="1"/>
  <c r="F31" i="1"/>
  <c r="G34" i="1"/>
  <c r="F35" i="1"/>
  <c r="G38" i="1"/>
  <c r="F39" i="1"/>
  <c r="G42" i="1"/>
  <c r="F43" i="1"/>
  <c r="G46" i="1"/>
  <c r="F47" i="1"/>
  <c r="G50" i="1"/>
  <c r="F51" i="1"/>
  <c r="G54" i="1"/>
  <c r="F55" i="1"/>
  <c r="G11" i="1"/>
  <c r="F12" i="1"/>
  <c r="G15" i="1"/>
  <c r="F16" i="1"/>
  <c r="G19" i="1"/>
  <c r="F20" i="1"/>
  <c r="G23" i="1"/>
  <c r="F24" i="1"/>
  <c r="G27" i="1"/>
  <c r="F28" i="1"/>
  <c r="G31" i="1"/>
  <c r="F32" i="1"/>
  <c r="G35" i="1"/>
  <c r="F36" i="1"/>
  <c r="G39" i="1"/>
  <c r="F40" i="1"/>
  <c r="G43" i="1"/>
  <c r="F44" i="1"/>
  <c r="G47" i="1"/>
  <c r="F48" i="1"/>
  <c r="G51" i="1"/>
  <c r="F52" i="1"/>
  <c r="G55" i="1"/>
  <c r="F56" i="1"/>
  <c r="J50" i="1" l="1"/>
  <c r="H49" i="1"/>
  <c r="J48" i="1"/>
  <c r="J46" i="1"/>
  <c r="J44" i="1"/>
  <c r="J42" i="1"/>
  <c r="J40" i="1"/>
  <c r="J38" i="1"/>
  <c r="J37" i="1"/>
  <c r="J36" i="1"/>
  <c r="J35" i="1"/>
  <c r="J34" i="1"/>
  <c r="H33" i="1"/>
  <c r="J32" i="1"/>
  <c r="J30" i="1"/>
  <c r="H29" i="1"/>
  <c r="J28" i="1"/>
  <c r="H27" i="1"/>
  <c r="J26" i="1"/>
  <c r="H25" i="1"/>
  <c r="J23" i="1"/>
  <c r="J22" i="1"/>
  <c r="J21" i="1"/>
  <c r="J20" i="1"/>
  <c r="J19" i="1"/>
  <c r="J18" i="1"/>
  <c r="H17" i="1"/>
  <c r="J16" i="1"/>
  <c r="H15" i="1"/>
  <c r="J14" i="1"/>
  <c r="J13" i="1"/>
  <c r="J12" i="1"/>
  <c r="J11" i="1"/>
  <c r="H10" i="1"/>
  <c r="J9" i="1"/>
  <c r="H51" i="1" l="1"/>
  <c r="H47" i="1"/>
  <c r="J41" i="1"/>
  <c r="J47" i="1"/>
  <c r="H20" i="1"/>
  <c r="J27" i="1"/>
  <c r="H39" i="1"/>
  <c r="H14" i="1"/>
  <c r="H37" i="1"/>
  <c r="J39" i="1"/>
  <c r="H11" i="1"/>
  <c r="J57" i="1"/>
  <c r="H16" i="1"/>
  <c r="H21" i="1"/>
  <c r="J43" i="1"/>
  <c r="J53" i="1"/>
  <c r="H19" i="1"/>
  <c r="H35" i="1"/>
  <c r="H41" i="1"/>
  <c r="H43" i="1"/>
  <c r="H53" i="1"/>
  <c r="H57" i="1"/>
  <c r="H12" i="1"/>
  <c r="H22" i="1"/>
  <c r="J31" i="1"/>
  <c r="J24" i="1"/>
  <c r="H45" i="1"/>
  <c r="J55" i="1"/>
  <c r="J10" i="1"/>
  <c r="H13" i="1"/>
  <c r="J15" i="1"/>
  <c r="J17" i="1"/>
  <c r="H18" i="1"/>
  <c r="H23" i="1"/>
  <c r="J25" i="1"/>
  <c r="J29" i="1"/>
  <c r="H31" i="1"/>
  <c r="J33" i="1"/>
  <c r="J45" i="1"/>
  <c r="J49" i="1"/>
  <c r="H55" i="1"/>
  <c r="J51" i="1"/>
  <c r="H9" i="1"/>
  <c r="H24" i="1"/>
  <c r="H52" i="1"/>
  <c r="J52" i="1"/>
  <c r="H56" i="1"/>
  <c r="J56" i="1"/>
  <c r="H54" i="1"/>
  <c r="J54" i="1"/>
  <c r="H26" i="1"/>
  <c r="H30" i="1"/>
  <c r="H34" i="1"/>
  <c r="H38" i="1"/>
  <c r="H42" i="1"/>
  <c r="H46" i="1"/>
  <c r="H50" i="1"/>
  <c r="H28" i="1"/>
  <c r="H32" i="1"/>
  <c r="H36" i="1"/>
  <c r="H40" i="1"/>
  <c r="H44" i="1"/>
  <c r="H48" i="1"/>
  <c r="I16" i="1" l="1"/>
  <c r="I15" i="1"/>
  <c r="I19" i="1" l="1"/>
  <c r="I10" i="1"/>
  <c r="I11" i="1"/>
  <c r="I13" i="1"/>
  <c r="I22" i="1"/>
  <c r="I27" i="1"/>
  <c r="I14" i="1"/>
  <c r="I31" i="1"/>
  <c r="I9" i="1"/>
  <c r="I12" i="1"/>
  <c r="I17" i="1"/>
  <c r="I26" i="1"/>
  <c r="I18" i="1"/>
  <c r="I23" i="1"/>
  <c r="I30" i="1"/>
  <c r="I34" i="1"/>
  <c r="I21" i="1"/>
  <c r="I25" i="1"/>
  <c r="I29" i="1"/>
  <c r="I33" i="1"/>
  <c r="I20" i="1"/>
  <c r="I24" i="1"/>
  <c r="I28" i="1"/>
  <c r="I32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</calcChain>
</file>

<file path=xl/sharedStrings.xml><?xml version="1.0" encoding="utf-8"?>
<sst xmlns="http://schemas.openxmlformats.org/spreadsheetml/2006/main" count="92" uniqueCount="27">
  <si>
    <t>Q1</t>
  </si>
  <si>
    <t>Q2</t>
  </si>
  <si>
    <t>Q3</t>
  </si>
  <si>
    <t>Q4</t>
  </si>
  <si>
    <t>Míra zisku</t>
  </si>
  <si>
    <t>Míra investic</t>
  </si>
  <si>
    <t>%</t>
  </si>
  <si>
    <t>Investment rate</t>
  </si>
  <si>
    <t>Kč</t>
  </si>
  <si>
    <t>Průměrný měsíční příjem ze zaměstnání</t>
  </si>
  <si>
    <t>Average monthly income from employment</t>
  </si>
  <si>
    <t>Domácnosti</t>
  </si>
  <si>
    <t>Míra úspor</t>
  </si>
  <si>
    <t>Saving rate</t>
  </si>
  <si>
    <t>Households</t>
  </si>
  <si>
    <t>CZK</t>
  </si>
  <si>
    <t>Průměrný měsíční příjem na osobu</t>
  </si>
  <si>
    <t>Průměrná měsíční spotřeba na obyvatele</t>
  </si>
  <si>
    <t>Average monthly income per capita</t>
  </si>
  <si>
    <t>Average monthly consumption per capita</t>
  </si>
  <si>
    <t>Období</t>
  </si>
  <si>
    <t>Period</t>
  </si>
  <si>
    <t>Nefinanční podniky</t>
  </si>
  <si>
    <t>Non-financial corporations</t>
  </si>
  <si>
    <t>Vybrané ukazatele čtvrtletních sektorových účtů (sezónně očištěné údaje)</t>
  </si>
  <si>
    <t>Selected indicators of Quarterly Sector Accounts (seasonally adjusted data)</t>
  </si>
  <si>
    <t>Profit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</si>
</sst>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/>
    <xf numFmtId="0" fontId="1" fillId="0" borderId="14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Alignment="1">
      <alignment horizontal="left"/>
    </xf>
    <xf numFmtId="164" fontId="1" fillId="0" borderId="0" xfId="0" applyNumberFormat="1" applyFont="1"/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Normální" xfId="0" builtinId="0"/>
    <cellStyle name="normální_TS_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S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u/QU/QSA/ESA2010/RI/QS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SA"/>
      <sheetName val="rok"/>
    </sheetNames>
    <sheetDataSet>
      <sheetData sheetId="0">
        <row r="46">
          <cell r="F46">
            <v>0.48832805283473529</v>
          </cell>
        </row>
      </sheetData>
      <sheetData sheetId="1">
        <row r="49">
          <cell r="F49">
            <v>0.5137512631850486</v>
          </cell>
        </row>
        <row r="50">
          <cell r="F50">
            <v>0.51264501353419978</v>
          </cell>
          <cell r="G50">
            <v>0.32919887536394737</v>
          </cell>
        </row>
        <row r="51">
          <cell r="F51">
            <v>0.51132563407271658</v>
          </cell>
          <cell r="G51">
            <v>0.32866431936892732</v>
          </cell>
        </row>
        <row r="52">
          <cell r="F52">
            <v>0.50420259067596274</v>
          </cell>
          <cell r="G52">
            <v>0.32554640590943235</v>
          </cell>
        </row>
        <row r="53">
          <cell r="F53">
            <v>0.51194250358241777</v>
          </cell>
          <cell r="G53">
            <v>0.31964053630738809</v>
          </cell>
        </row>
        <row r="54">
          <cell r="F54">
            <v>0.51718188009565191</v>
          </cell>
          <cell r="G54">
            <v>0.31532497938348458</v>
          </cell>
        </row>
        <row r="55">
          <cell r="F55">
            <v>0.51895745626097445</v>
          </cell>
          <cell r="G55">
            <v>0.30992193615265817</v>
          </cell>
        </row>
        <row r="56">
          <cell r="F56">
            <v>0.52355911587276238</v>
          </cell>
          <cell r="G56">
            <v>0.30413272556752796</v>
          </cell>
        </row>
        <row r="57">
          <cell r="F57">
            <v>0.52251527337172887</v>
          </cell>
          <cell r="G57">
            <v>0.30434292818246372</v>
          </cell>
        </row>
        <row r="58">
          <cell r="F58">
            <v>0.52289576465703402</v>
          </cell>
          <cell r="G58">
            <v>0.34943859247459746</v>
          </cell>
        </row>
        <row r="59">
          <cell r="F59">
            <v>0.51798002071047256</v>
          </cell>
          <cell r="G59">
            <v>0.33786973074471566</v>
          </cell>
        </row>
        <row r="60">
          <cell r="F60">
            <v>0.51835723867505934</v>
          </cell>
          <cell r="G60">
            <v>0.32341160026641402</v>
          </cell>
        </row>
        <row r="61">
          <cell r="F61">
            <v>0.5241989625767105</v>
          </cell>
          <cell r="G61">
            <v>0.32558753054321898</v>
          </cell>
        </row>
        <row r="62">
          <cell r="F62">
            <v>0.49211124384487631</v>
          </cell>
          <cell r="G62">
            <v>0.35302365898429533</v>
          </cell>
        </row>
        <row r="63">
          <cell r="F63">
            <v>0.50824231166224265</v>
          </cell>
          <cell r="G63">
            <v>0.32208033914077444</v>
          </cell>
        </row>
        <row r="64">
          <cell r="F64">
            <v>0.51086008614182321</v>
          </cell>
          <cell r="G64">
            <v>0.30808223435904269</v>
          </cell>
        </row>
        <row r="65">
          <cell r="F65">
            <v>0.50062409809094</v>
          </cell>
          <cell r="G65">
            <v>0.29314595071555283</v>
          </cell>
        </row>
        <row r="66">
          <cell r="F66">
            <v>0.49808986925338433</v>
          </cell>
          <cell r="G66">
            <v>0.29182584422888463</v>
          </cell>
        </row>
        <row r="67">
          <cell r="F67">
            <v>0.49245208575876603</v>
          </cell>
          <cell r="G67">
            <v>0.28792081055289176</v>
          </cell>
        </row>
        <row r="68">
          <cell r="F68">
            <v>0.50308501541527095</v>
          </cell>
          <cell r="G68">
            <v>0.2850687607377364</v>
          </cell>
        </row>
        <row r="69">
          <cell r="F69">
            <v>0.5083569259826185</v>
          </cell>
          <cell r="G69">
            <v>0.28483213580077288</v>
          </cell>
        </row>
        <row r="70">
          <cell r="F70">
            <v>0.49949440363797365</v>
          </cell>
          <cell r="G70">
            <v>0.27826941035670161</v>
          </cell>
        </row>
        <row r="71">
          <cell r="F71">
            <v>0.4984628813604744</v>
          </cell>
          <cell r="G71">
            <v>0.28816858918159438</v>
          </cell>
        </row>
        <row r="72">
          <cell r="F72">
            <v>0.49039308035586959</v>
          </cell>
          <cell r="G72">
            <v>0.29748841560456568</v>
          </cell>
        </row>
        <row r="73">
          <cell r="F73">
            <v>0.47529538650064845</v>
          </cell>
          <cell r="G73">
            <v>0.30109418156726386</v>
          </cell>
        </row>
        <row r="74">
          <cell r="F74">
            <v>0.48760349338039599</v>
          </cell>
          <cell r="G74">
            <v>0.30713865512042782</v>
          </cell>
        </row>
        <row r="75">
          <cell r="F75">
            <v>0.48564368086608611</v>
          </cell>
          <cell r="G75">
            <v>0.30777549899696288</v>
          </cell>
        </row>
        <row r="76">
          <cell r="F76">
            <v>0.48910651875213251</v>
          </cell>
          <cell r="G76">
            <v>0.30117759887865292</v>
          </cell>
        </row>
        <row r="77">
          <cell r="F77">
            <v>0.49040833683885676</v>
          </cell>
          <cell r="G77">
            <v>0.30787557932984189</v>
          </cell>
        </row>
        <row r="78">
          <cell r="F78">
            <v>0.48638592496005584</v>
          </cell>
          <cell r="G78">
            <v>0.31339552992598851</v>
          </cell>
        </row>
        <row r="79">
          <cell r="F79">
            <v>0.49142760266368674</v>
          </cell>
          <cell r="G79">
            <v>0.31050216656974677</v>
          </cell>
        </row>
        <row r="80">
          <cell r="F80">
            <v>0.48429551921914393</v>
          </cell>
          <cell r="G80">
            <v>0.30382392403756836</v>
          </cell>
        </row>
        <row r="81">
          <cell r="F81">
            <v>0.47558775014668386</v>
          </cell>
          <cell r="G81">
            <v>0.30677587078537666</v>
          </cell>
        </row>
        <row r="82">
          <cell r="F82">
            <v>0.48858841545145071</v>
          </cell>
          <cell r="G82">
            <v>0.29805626654817469</v>
          </cell>
        </row>
        <row r="83">
          <cell r="F83">
            <v>0.4832971680764987</v>
          </cell>
          <cell r="G83">
            <v>0.30056454578889297</v>
          </cell>
        </row>
        <row r="84">
          <cell r="F84">
            <v>0.47668661939405099</v>
          </cell>
          <cell r="G84">
            <v>0.30948153605304357</v>
          </cell>
        </row>
        <row r="85">
          <cell r="F85">
            <v>0.49179631061684387</v>
          </cell>
          <cell r="G85">
            <v>0.31207952408421752</v>
          </cell>
        </row>
        <row r="86">
          <cell r="F86">
            <v>0.50091967800043868</v>
          </cell>
          <cell r="G86">
            <v>0.29193602149887654</v>
          </cell>
        </row>
        <row r="87">
          <cell r="F87">
            <v>0.51112438078737776</v>
          </cell>
          <cell r="G87">
            <v>0.28206154700128677</v>
          </cell>
        </row>
        <row r="88">
          <cell r="F88">
            <v>0.51221558037682802</v>
          </cell>
          <cell r="G88">
            <v>0.28851082311362197</v>
          </cell>
        </row>
        <row r="89">
          <cell r="F89">
            <v>0.52244838057822784</v>
          </cell>
          <cell r="G89">
            <v>0.28256462608072996</v>
          </cell>
        </row>
        <row r="90">
          <cell r="F90">
            <v>0.51511874564727078</v>
          </cell>
          <cell r="G90">
            <v>0.29637213997738177</v>
          </cell>
        </row>
        <row r="91">
          <cell r="F91">
            <v>0.51632548288795488</v>
          </cell>
          <cell r="G91">
            <v>0.29437992680732683</v>
          </cell>
        </row>
        <row r="92">
          <cell r="F92">
            <v>0.5202848301600822</v>
          </cell>
          <cell r="G92">
            <v>0.29140257135771813</v>
          </cell>
        </row>
        <row r="93">
          <cell r="F93">
            <v>0.51503487396173997</v>
          </cell>
          <cell r="G93">
            <v>0.27624991051123599</v>
          </cell>
        </row>
        <row r="94">
          <cell r="F94">
            <v>0.51348516068720584</v>
          </cell>
          <cell r="G94">
            <v>0.28571407100806928</v>
          </cell>
        </row>
        <row r="95">
          <cell r="F95">
            <v>0.50950071085541115</v>
          </cell>
          <cell r="G95">
            <v>0.28970301034438001</v>
          </cell>
        </row>
        <row r="96">
          <cell r="F96">
            <v>0.50086157208386373</v>
          </cell>
          <cell r="G96">
            <v>0.29153407862820913</v>
          </cell>
        </row>
        <row r="97">
          <cell r="F97">
            <v>0.4963259265006259</v>
          </cell>
          <cell r="G97">
            <v>0.29040921345732928</v>
          </cell>
        </row>
        <row r="98">
          <cell r="F98">
            <v>0.49374289462177523</v>
          </cell>
          <cell r="G98">
            <v>0.27974639265413204</v>
          </cell>
        </row>
        <row r="99">
          <cell r="F99">
            <v>0.49508395654014392</v>
          </cell>
          <cell r="G99">
            <v>0.28213912798080992</v>
          </cell>
        </row>
        <row r="100">
          <cell r="F100">
            <v>0.49717771429360053</v>
          </cell>
          <cell r="G100">
            <v>0.27932347948495012</v>
          </cell>
        </row>
        <row r="101">
          <cell r="F101">
            <v>0.49099483593048782</v>
          </cell>
          <cell r="G101">
            <v>0.28105348667472135</v>
          </cell>
        </row>
        <row r="102">
          <cell r="F102">
            <v>0.47991420430373755</v>
          </cell>
          <cell r="G102">
            <v>0.28828557710327357</v>
          </cell>
        </row>
        <row r="103">
          <cell r="F103">
            <v>0.47016915330786119</v>
          </cell>
          <cell r="G103">
            <v>0.29544319201153191</v>
          </cell>
        </row>
        <row r="104">
          <cell r="F104">
            <v>0.46888033731953555</v>
          </cell>
          <cell r="G104">
            <v>0.29693286002502745</v>
          </cell>
        </row>
        <row r="105">
          <cell r="F105">
            <v>0.4659423151856692</v>
          </cell>
          <cell r="G105">
            <v>0.30199572174936451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álné mzdy"/>
      <sheetName val="DOM"/>
      <sheetName val="ZDROJ - počet obyv"/>
      <sheetName val="reálné mzdy_rok"/>
      <sheetName val="DOM_rok"/>
      <sheetName val="reálné mzdy_SA"/>
      <sheetName val="DOM_SA"/>
    </sheetNames>
    <sheetDataSet>
      <sheetData sheetId="0">
        <row r="30">
          <cell r="C30">
            <v>104.33450024548097</v>
          </cell>
        </row>
      </sheetData>
      <sheetData sheetId="1">
        <row r="26">
          <cell r="N26">
            <v>9.2989755029973669</v>
          </cell>
        </row>
      </sheetData>
      <sheetData sheetId="2"/>
      <sheetData sheetId="3"/>
      <sheetData sheetId="4"/>
      <sheetData sheetId="5">
        <row r="30">
          <cell r="C30">
            <v>98.539955960525333</v>
          </cell>
          <cell r="G30">
            <v>19583.342350548672</v>
          </cell>
        </row>
        <row r="31">
          <cell r="G31">
            <v>19933.014609495549</v>
          </cell>
        </row>
        <row r="32">
          <cell r="G32">
            <v>20120.344276522887</v>
          </cell>
        </row>
        <row r="33">
          <cell r="G33">
            <v>20290.291579274366</v>
          </cell>
        </row>
        <row r="34">
          <cell r="G34">
            <v>20749.351841393607</v>
          </cell>
        </row>
        <row r="35">
          <cell r="G35">
            <v>21201.637563744243</v>
          </cell>
        </row>
        <row r="36">
          <cell r="G36">
            <v>21606.917701800197</v>
          </cell>
        </row>
        <row r="37">
          <cell r="G37">
            <v>21939.104422083768</v>
          </cell>
        </row>
        <row r="38">
          <cell r="G38">
            <v>22172.629104673277</v>
          </cell>
        </row>
        <row r="39">
          <cell r="G39">
            <v>22405.317873498148</v>
          </cell>
        </row>
        <row r="40">
          <cell r="G40">
            <v>22802.070040205992</v>
          </cell>
        </row>
        <row r="41">
          <cell r="G41">
            <v>23173.015100339424</v>
          </cell>
        </row>
        <row r="42">
          <cell r="G42">
            <v>23930.374921356273</v>
          </cell>
        </row>
        <row r="43">
          <cell r="G43">
            <v>23883.857692254442</v>
          </cell>
        </row>
        <row r="44">
          <cell r="G44">
            <v>23781.039846991818</v>
          </cell>
        </row>
        <row r="45">
          <cell r="G45">
            <v>23764.866261852003</v>
          </cell>
        </row>
        <row r="46">
          <cell r="G46">
            <v>23663.73113732932</v>
          </cell>
        </row>
        <row r="47">
          <cell r="G47">
            <v>23600.268579204127</v>
          </cell>
        </row>
        <row r="48">
          <cell r="G48">
            <v>24001.565737659115</v>
          </cell>
        </row>
        <row r="49">
          <cell r="G49">
            <v>24309.556513128133</v>
          </cell>
        </row>
        <row r="50">
          <cell r="G50">
            <v>24177.5492098742</v>
          </cell>
        </row>
        <row r="51">
          <cell r="G51">
            <v>24476.31730521642</v>
          </cell>
        </row>
        <row r="52">
          <cell r="G52">
            <v>24815.274048423449</v>
          </cell>
        </row>
        <row r="53">
          <cell r="G53">
            <v>24935.155724979835</v>
          </cell>
        </row>
        <row r="54">
          <cell r="G54">
            <v>24940.078496863021</v>
          </cell>
        </row>
        <row r="55">
          <cell r="G55">
            <v>25210.601713469721</v>
          </cell>
        </row>
        <row r="56">
          <cell r="G56">
            <v>25394.483368395977</v>
          </cell>
        </row>
        <row r="57">
          <cell r="G57">
            <v>25588.323860582776</v>
          </cell>
        </row>
        <row r="58">
          <cell r="G58">
            <v>25819.950182834713</v>
          </cell>
        </row>
        <row r="59">
          <cell r="G59">
            <v>25783.745411468339</v>
          </cell>
        </row>
        <row r="60">
          <cell r="G60">
            <v>25717.53998954385</v>
          </cell>
        </row>
        <row r="61">
          <cell r="G61">
            <v>26322.003244149757</v>
          </cell>
        </row>
        <row r="62">
          <cell r="G62">
            <v>25646.225774652787</v>
          </cell>
        </row>
        <row r="63">
          <cell r="G63">
            <v>25760.7995194588</v>
          </cell>
        </row>
        <row r="64">
          <cell r="G64">
            <v>26107.073628628903</v>
          </cell>
        </row>
        <row r="65">
          <cell r="G65">
            <v>26077.812982441941</v>
          </cell>
        </row>
        <row r="66">
          <cell r="G66">
            <v>26465.452737428044</v>
          </cell>
        </row>
        <row r="67">
          <cell r="G67">
            <v>26625.313595741725</v>
          </cell>
        </row>
        <row r="68">
          <cell r="G68">
            <v>26697.281086852247</v>
          </cell>
        </row>
        <row r="69">
          <cell r="G69">
            <v>26925.642758035436</v>
          </cell>
        </row>
        <row r="70">
          <cell r="G70">
            <v>27138.006567971799</v>
          </cell>
        </row>
        <row r="71">
          <cell r="G71">
            <v>27396.155148861293</v>
          </cell>
        </row>
        <row r="72">
          <cell r="G72">
            <v>27647.256107846584</v>
          </cell>
        </row>
        <row r="73">
          <cell r="G73">
            <v>27874.530353996019</v>
          </cell>
        </row>
        <row r="74">
          <cell r="G74">
            <v>28134.092251412541</v>
          </cell>
        </row>
        <row r="75">
          <cell r="G75">
            <v>28456.619309500547</v>
          </cell>
        </row>
        <row r="76">
          <cell r="G76">
            <v>28873.88977768835</v>
          </cell>
        </row>
        <row r="77">
          <cell r="G77">
            <v>29188.726960495766</v>
          </cell>
        </row>
        <row r="78">
          <cell r="G78">
            <v>29803.730032981708</v>
          </cell>
        </row>
        <row r="79">
          <cell r="G79">
            <v>30467.19239329053</v>
          </cell>
        </row>
        <row r="80">
          <cell r="G80">
            <v>30746.990220727148</v>
          </cell>
        </row>
        <row r="81">
          <cell r="G81">
            <v>31481.79162590102</v>
          </cell>
        </row>
        <row r="82">
          <cell r="G82">
            <v>32193.545517613577</v>
          </cell>
        </row>
        <row r="83">
          <cell r="G83">
            <v>32901.223853417745</v>
          </cell>
        </row>
        <row r="84">
          <cell r="G84">
            <v>33338.305608520823</v>
          </cell>
        </row>
        <row r="85">
          <cell r="G85">
            <v>33378.432879340318</v>
          </cell>
        </row>
      </sheetData>
      <sheetData sheetId="6">
        <row r="29">
          <cell r="N29">
            <v>9.4866835649844425</v>
          </cell>
        </row>
        <row r="30">
          <cell r="F30">
            <v>15130.424160390379</v>
          </cell>
          <cell r="G30">
            <v>16505.439980115978</v>
          </cell>
          <cell r="N30">
            <v>10.993973768167317</v>
          </cell>
          <cell r="O30">
            <v>9.2492024104927335</v>
          </cell>
        </row>
        <row r="31">
          <cell r="F31">
            <v>15267.550251897468</v>
          </cell>
          <cell r="G31">
            <v>16703.700538694055</v>
          </cell>
          <cell r="N31">
            <v>11.299528632099687</v>
          </cell>
          <cell r="O31">
            <v>9.438325477201662</v>
          </cell>
        </row>
        <row r="32">
          <cell r="F32">
            <v>15579.972770555896</v>
          </cell>
          <cell r="G32">
            <v>17016.644650415594</v>
          </cell>
          <cell r="N32">
            <v>11.275339864397019</v>
          </cell>
          <cell r="O32">
            <v>9.4513038132911031</v>
          </cell>
        </row>
        <row r="33">
          <cell r="F33">
            <v>15753.026020799885</v>
          </cell>
          <cell r="G33">
            <v>17168.991453018138</v>
          </cell>
          <cell r="N33">
            <v>10.979746515262383</v>
          </cell>
          <cell r="O33">
            <v>9.4675104113029267</v>
          </cell>
        </row>
        <row r="34">
          <cell r="F34">
            <v>15872.39513111664</v>
          </cell>
          <cell r="G34">
            <v>17544.00507821982</v>
          </cell>
          <cell r="N34">
            <v>12.515538990445869</v>
          </cell>
          <cell r="O34">
            <v>9.3825693927704776</v>
          </cell>
        </row>
        <row r="35">
          <cell r="F35">
            <v>16117.21411833552</v>
          </cell>
          <cell r="G35">
            <v>17751.406446119076</v>
          </cell>
          <cell r="N35">
            <v>12.151479856749431</v>
          </cell>
          <cell r="O35">
            <v>9.6243482425680611</v>
          </cell>
        </row>
        <row r="36">
          <cell r="F36">
            <v>16404.053510239646</v>
          </cell>
          <cell r="G36">
            <v>18113.91984886743</v>
          </cell>
          <cell r="N36">
            <v>12.516820254456171</v>
          </cell>
          <cell r="O36">
            <v>9.6905923493085897</v>
          </cell>
        </row>
        <row r="37">
          <cell r="F37">
            <v>16477.420591537855</v>
          </cell>
          <cell r="G37">
            <v>18265.464015014313</v>
          </cell>
          <cell r="N37">
            <v>12.881823942391218</v>
          </cell>
          <cell r="O37">
            <v>10.08825121591963</v>
          </cell>
        </row>
        <row r="38">
          <cell r="F38">
            <v>16857.851970217253</v>
          </cell>
          <cell r="G38">
            <v>18654.368897458688</v>
          </cell>
          <cell r="N38">
            <v>12.762423898610956</v>
          </cell>
          <cell r="O38">
            <v>10.363560126777411</v>
          </cell>
        </row>
        <row r="39">
          <cell r="F39">
            <v>17084.504141516718</v>
          </cell>
          <cell r="G39">
            <v>18820.937558297923</v>
          </cell>
          <cell r="N39">
            <v>12.263187909315809</v>
          </cell>
          <cell r="O39">
            <v>10.362196926186673</v>
          </cell>
        </row>
        <row r="40">
          <cell r="F40">
            <v>17366.338037078789</v>
          </cell>
          <cell r="G40">
            <v>18933.629520293965</v>
          </cell>
          <cell r="N40">
            <v>11.109561378507365</v>
          </cell>
          <cell r="O40">
            <v>10.504963524011085</v>
          </cell>
        </row>
        <row r="41">
          <cell r="F41">
            <v>17708.284453339344</v>
          </cell>
          <cell r="G41">
            <v>19394.165503684882</v>
          </cell>
          <cell r="N41">
            <v>11.607734140406158</v>
          </cell>
          <cell r="O41">
            <v>10.987207948428521</v>
          </cell>
        </row>
        <row r="42">
          <cell r="F42">
            <v>17831.387558955412</v>
          </cell>
          <cell r="G42">
            <v>19889.685517998627</v>
          </cell>
          <cell r="N42">
            <v>13.434526033851879</v>
          </cell>
          <cell r="O42">
            <v>9.9734625241142005</v>
          </cell>
        </row>
        <row r="43">
          <cell r="F43">
            <v>18376.444335838587</v>
          </cell>
          <cell r="G43">
            <v>19722.6493832341</v>
          </cell>
          <cell r="N43">
            <v>9.2510894659646414</v>
          </cell>
          <cell r="O43">
            <v>10.045385604631985</v>
          </cell>
        </row>
        <row r="44">
          <cell r="F44">
            <v>18450.622372939531</v>
          </cell>
          <cell r="G44">
            <v>20165.346783474288</v>
          </cell>
          <cell r="N44">
            <v>11.27711167739511</v>
          </cell>
          <cell r="O44">
            <v>9.8077854286360644</v>
          </cell>
        </row>
        <row r="45">
          <cell r="F45">
            <v>18521.472919842407</v>
          </cell>
          <cell r="G45">
            <v>20425.219034517013</v>
          </cell>
          <cell r="N45">
            <v>11.980520682887088</v>
          </cell>
          <cell r="O45">
            <v>9.4887605080916941</v>
          </cell>
        </row>
        <row r="46">
          <cell r="F46">
            <v>18528.884371972224</v>
          </cell>
          <cell r="G46">
            <v>20506.536454715813</v>
          </cell>
          <cell r="N46">
            <v>12.308793951718103</v>
          </cell>
          <cell r="O46">
            <v>9.3420125043713504</v>
          </cell>
        </row>
        <row r="47">
          <cell r="F47">
            <v>18560.513403227556</v>
          </cell>
          <cell r="G47">
            <v>20385.417992859264</v>
          </cell>
          <cell r="N47">
            <v>11.589630311168889</v>
          </cell>
          <cell r="O47">
            <v>9.3497805036588932</v>
          </cell>
        </row>
        <row r="48">
          <cell r="F48">
            <v>18324.894861650439</v>
          </cell>
          <cell r="G48">
            <v>20987.088276203565</v>
          </cell>
          <cell r="N48">
            <v>15.880987854982168</v>
          </cell>
          <cell r="O48">
            <v>9.0391439794121631</v>
          </cell>
        </row>
        <row r="49">
          <cell r="F49">
            <v>18434.041798731938</v>
          </cell>
          <cell r="G49">
            <v>20758.809398913156</v>
          </cell>
          <cell r="N49">
            <v>14.113754558499602</v>
          </cell>
          <cell r="O49">
            <v>9.3875387301094051</v>
          </cell>
        </row>
        <row r="50">
          <cell r="F50">
            <v>18558.773684883698</v>
          </cell>
          <cell r="G50">
            <v>20630.344515704655</v>
          </cell>
          <cell r="N50">
            <v>12.668755916221706</v>
          </cell>
          <cell r="O50">
            <v>9.785407725321889</v>
          </cell>
        </row>
        <row r="51">
          <cell r="F51">
            <v>18639.047710631781</v>
          </cell>
          <cell r="G51">
            <v>20666.182901202174</v>
          </cell>
          <cell r="N51">
            <v>12.398087296885347</v>
          </cell>
          <cell r="O51">
            <v>10.189527822053313</v>
          </cell>
        </row>
        <row r="52">
          <cell r="F52">
            <v>18638.694226629163</v>
          </cell>
          <cell r="G52">
            <v>20839.144688852703</v>
          </cell>
          <cell r="N52">
            <v>13.371781773044111</v>
          </cell>
          <cell r="O52">
            <v>10.556020332425355</v>
          </cell>
        </row>
        <row r="53">
          <cell r="F53">
            <v>18762.322808584904</v>
          </cell>
          <cell r="G53">
            <v>20952.952890595996</v>
          </cell>
          <cell r="N53">
            <v>13.188098228593702</v>
          </cell>
          <cell r="O53">
            <v>10.92132617263632</v>
          </cell>
        </row>
        <row r="54">
          <cell r="F54">
            <v>18995.219494159344</v>
          </cell>
          <cell r="G54">
            <v>20891.016778567107</v>
          </cell>
          <cell r="N54">
            <v>11.655420799568391</v>
          </cell>
          <cell r="O54">
            <v>8.9150381120066484</v>
          </cell>
        </row>
        <row r="55">
          <cell r="F55">
            <v>19064.057946319208</v>
          </cell>
          <cell r="G55">
            <v>20980.6481977927</v>
          </cell>
          <cell r="N55">
            <v>11.671054303818153</v>
          </cell>
          <cell r="O55">
            <v>8.9609470033951233</v>
          </cell>
        </row>
        <row r="56">
          <cell r="F56">
            <v>19071.211880527826</v>
          </cell>
          <cell r="G56">
            <v>20902.830924083519</v>
          </cell>
          <cell r="N56">
            <v>11.181179813656112</v>
          </cell>
          <cell r="O56">
            <v>9.0009745257156393</v>
          </cell>
        </row>
        <row r="57">
          <cell r="F57">
            <v>19204.331862388619</v>
          </cell>
          <cell r="G57">
            <v>20981.490718072313</v>
          </cell>
          <cell r="N57">
            <v>10.880531302281488</v>
          </cell>
          <cell r="O57">
            <v>8.9882019427189714</v>
          </cell>
        </row>
        <row r="58">
          <cell r="F58">
            <v>19258.713828439559</v>
          </cell>
          <cell r="G58">
            <v>21219.314122718381</v>
          </cell>
          <cell r="N58">
            <v>11.739167828333684</v>
          </cell>
          <cell r="O58">
            <v>8.0672847093562865</v>
          </cell>
        </row>
        <row r="59">
          <cell r="F59">
            <v>19211.596909393247</v>
          </cell>
          <cell r="G59">
            <v>20799.235192925651</v>
          </cell>
          <cell r="N59">
            <v>9.9666630032604306</v>
          </cell>
          <cell r="O59">
            <v>8.2067626479100255</v>
          </cell>
        </row>
        <row r="60">
          <cell r="F60">
            <v>19217.376832992453</v>
          </cell>
          <cell r="G60">
            <v>21071.68707070567</v>
          </cell>
          <cell r="N60">
            <v>11.242876888819918</v>
          </cell>
          <cell r="O60">
            <v>7.9816738905269382</v>
          </cell>
        </row>
        <row r="61">
          <cell r="F61">
            <v>19260.013285325131</v>
          </cell>
          <cell r="G61">
            <v>21337.655833887733</v>
          </cell>
          <cell r="N61">
            <v>12.134650379691445</v>
          </cell>
          <cell r="O61">
            <v>7.7864762606129494</v>
          </cell>
        </row>
        <row r="62">
          <cell r="F62">
            <v>19439.210677075655</v>
          </cell>
          <cell r="G62">
            <v>20993.901141875413</v>
          </cell>
          <cell r="N62">
            <v>10.417079221288898</v>
          </cell>
          <cell r="O62">
            <v>7.8630810719339239</v>
          </cell>
        </row>
        <row r="63">
          <cell r="F63">
            <v>19494.291647907761</v>
          </cell>
          <cell r="G63">
            <v>21136.385576771459</v>
          </cell>
          <cell r="N63">
            <v>10.750592337610085</v>
          </cell>
          <cell r="O63">
            <v>7.7875631454244711</v>
          </cell>
        </row>
        <row r="64">
          <cell r="F64">
            <v>19538.340121180827</v>
          </cell>
          <cell r="G64">
            <v>21322.018954096598</v>
          </cell>
          <cell r="N64">
            <v>11.5583494405334</v>
          </cell>
          <cell r="O64">
            <v>7.8103665348536158</v>
          </cell>
        </row>
        <row r="65">
          <cell r="F65">
            <v>19604.907670863238</v>
          </cell>
          <cell r="G65">
            <v>21330.52177570092</v>
          </cell>
          <cell r="N65">
            <v>11.210079265157024</v>
          </cell>
          <cell r="O65">
            <v>8.0151791889064246</v>
          </cell>
        </row>
        <row r="66">
          <cell r="F66">
            <v>19742.555546648935</v>
          </cell>
          <cell r="G66">
            <v>21646.385403182921</v>
          </cell>
          <cell r="N66">
            <v>12.022902429019053</v>
          </cell>
          <cell r="O66">
            <v>7.9956010578408527</v>
          </cell>
        </row>
        <row r="67">
          <cell r="F67">
            <v>19917.976639683115</v>
          </cell>
          <cell r="G67">
            <v>21799.861961706254</v>
          </cell>
          <cell r="N67">
            <v>11.835570720097973</v>
          </cell>
          <cell r="O67">
            <v>8.0917134872877465</v>
          </cell>
        </row>
        <row r="68">
          <cell r="F68">
            <v>20057.252430445271</v>
          </cell>
          <cell r="G68">
            <v>21915.452013935006</v>
          </cell>
          <cell r="N68">
            <v>11.562763450295927</v>
          </cell>
          <cell r="O68">
            <v>8.267318112622684</v>
          </cell>
        </row>
        <row r="69">
          <cell r="F69">
            <v>20325.56012264809</v>
          </cell>
          <cell r="G69">
            <v>22304.524585218329</v>
          </cell>
          <cell r="N69">
            <v>12.183815412538349</v>
          </cell>
          <cell r="O69">
            <v>8.1884612519385875</v>
          </cell>
        </row>
        <row r="70">
          <cell r="F70">
            <v>20401.02023447755</v>
          </cell>
          <cell r="G70">
            <v>22413.07096581503</v>
          </cell>
          <cell r="N70">
            <v>12.097942527924275</v>
          </cell>
          <cell r="O70">
            <v>8.330896366734903</v>
          </cell>
        </row>
        <row r="71">
          <cell r="F71">
            <v>20624.87054959837</v>
          </cell>
          <cell r="G71">
            <v>22634.279184267889</v>
          </cell>
          <cell r="N71">
            <v>11.984870460805579</v>
          </cell>
          <cell r="O71">
            <v>8.2635294274194617</v>
          </cell>
        </row>
        <row r="72">
          <cell r="F72">
            <v>20813.571098133059</v>
          </cell>
          <cell r="G72">
            <v>22934.323867216746</v>
          </cell>
          <cell r="N72">
            <v>12.287923823552621</v>
          </cell>
          <cell r="O72">
            <v>8.3942709840334579</v>
          </cell>
        </row>
        <row r="73">
          <cell r="F73">
            <v>21008.018286352042</v>
          </cell>
          <cell r="G73">
            <v>23012.044915596311</v>
          </cell>
          <cell r="N73">
            <v>11.757447789074234</v>
          </cell>
          <cell r="O73">
            <v>8.3063542155246104</v>
          </cell>
        </row>
        <row r="74">
          <cell r="F74">
            <v>21136.688872767398</v>
          </cell>
          <cell r="G74">
            <v>23232.819481345668</v>
          </cell>
          <cell r="N74">
            <v>12.066039416365728</v>
          </cell>
          <cell r="O74">
            <v>8.631277226279737</v>
          </cell>
        </row>
        <row r="75">
          <cell r="F75">
            <v>21340.562663553199</v>
          </cell>
          <cell r="G75">
            <v>23524.864693870262</v>
          </cell>
          <cell r="N75">
            <v>12.260636381829098</v>
          </cell>
          <cell r="O75">
            <v>8.848669201520913</v>
          </cell>
        </row>
        <row r="76">
          <cell r="F76">
            <v>21615.029739068115</v>
          </cell>
          <cell r="G76">
            <v>23647.316608659447</v>
          </cell>
          <cell r="N76">
            <v>11.519096117122851</v>
          </cell>
          <cell r="O76">
            <v>8.7515913430935708</v>
          </cell>
        </row>
        <row r="77">
          <cell r="F77">
            <v>21943.225926083149</v>
          </cell>
          <cell r="G77">
            <v>23893.002369890713</v>
          </cell>
          <cell r="N77">
            <v>10.868434327511192</v>
          </cell>
          <cell r="O77">
            <v>9.2263068289299444</v>
          </cell>
        </row>
        <row r="78">
          <cell r="F78">
            <v>22343.008584379782</v>
          </cell>
          <cell r="G78">
            <v>24012.906931173173</v>
          </cell>
          <cell r="N78">
            <v>9.6251277598883416</v>
          </cell>
          <cell r="O78">
            <v>8.9398166537663837</v>
          </cell>
        </row>
        <row r="79">
          <cell r="F79">
            <v>22756.648549240665</v>
          </cell>
          <cell r="G79">
            <v>24417.032049612273</v>
          </cell>
          <cell r="N79">
            <v>9.3489736614032726</v>
          </cell>
          <cell r="O79">
            <v>9.0086374036190264</v>
          </cell>
        </row>
        <row r="80">
          <cell r="F80">
            <v>23070.84524849318</v>
          </cell>
          <cell r="G80">
            <v>24681.251973799826</v>
          </cell>
          <cell r="N80">
            <v>9.025523635115027</v>
          </cell>
          <cell r="O80">
            <v>9.1767578497577365</v>
          </cell>
        </row>
        <row r="81">
          <cell r="F81">
            <v>23454.652528170987</v>
          </cell>
          <cell r="G81">
            <v>25190.818966321913</v>
          </cell>
          <cell r="N81">
            <v>9.4575468875297712</v>
          </cell>
          <cell r="O81">
            <v>9.0139555481083402</v>
          </cell>
        </row>
        <row r="82">
          <cell r="F82">
            <v>23842.766326642628</v>
          </cell>
          <cell r="G82">
            <v>25704.504333025365</v>
          </cell>
          <cell r="N82">
            <v>9.8265802602176997</v>
          </cell>
          <cell r="O82">
            <v>9.1942412666159647</v>
          </cell>
        </row>
        <row r="83">
          <cell r="F83">
            <v>24114.964008298819</v>
          </cell>
          <cell r="G83">
            <v>26132.412821695503</v>
          </cell>
          <cell r="N83">
            <v>10.477695708727616</v>
          </cell>
          <cell r="O83">
            <v>9.1874875622607988</v>
          </cell>
        </row>
        <row r="84">
          <cell r="F84">
            <v>24498.919090647974</v>
          </cell>
          <cell r="G84">
            <v>26658.010363111433</v>
          </cell>
          <cell r="N84">
            <v>10.964401422586098</v>
          </cell>
          <cell r="O84">
            <v>9.2206591617145666</v>
          </cell>
        </row>
        <row r="85">
          <cell r="F85">
            <v>24679.323679002729</v>
          </cell>
          <cell r="G85">
            <v>27045.832882088856</v>
          </cell>
          <cell r="N85">
            <v>11.734187626206047</v>
          </cell>
          <cell r="O85">
            <v>9.2745700818434464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workbookViewId="0">
      <pane xSplit="5" ySplit="8" topLeftCell="F54" activePane="bottomRight" state="frozen"/>
      <selection pane="topRight" activeCell="F1" sqref="F1"/>
      <selection pane="bottomLeft" activeCell="A8" sqref="A8"/>
      <selection pane="bottomRight" activeCell="I64" sqref="I64"/>
    </sheetView>
  </sheetViews>
  <sheetFormatPr defaultColWidth="8.85546875" defaultRowHeight="12.75" x14ac:dyDescent="0.2"/>
  <cols>
    <col min="1" max="1" width="8.85546875" style="1"/>
    <col min="2" max="2" width="10.85546875" style="1" customWidth="1"/>
    <col min="3" max="3" width="7.7109375" style="1" customWidth="1"/>
    <col min="4" max="4" width="10.85546875" style="1" customWidth="1"/>
    <col min="5" max="5" width="11" style="1" customWidth="1"/>
    <col min="6" max="6" width="10.42578125" style="1" customWidth="1"/>
    <col min="7" max="7" width="11" style="1" customWidth="1"/>
    <col min="8" max="8" width="11.140625" style="1" customWidth="1"/>
    <col min="9" max="9" width="12.28515625" style="1" customWidth="1"/>
    <col min="10" max="10" width="13.5703125" style="1" customWidth="1"/>
    <col min="11" max="16384" width="8.85546875" style="1"/>
  </cols>
  <sheetData>
    <row r="1" spans="2:10" ht="15.75" x14ac:dyDescent="0.2">
      <c r="B1" s="37" t="s">
        <v>24</v>
      </c>
    </row>
    <row r="2" spans="2:10" ht="15.75" thickBot="1" x14ac:dyDescent="0.25">
      <c r="B2" s="38" t="s">
        <v>25</v>
      </c>
    </row>
    <row r="3" spans="2:10" ht="15" customHeight="1" x14ac:dyDescent="0.2">
      <c r="B3" s="49" t="s">
        <v>20</v>
      </c>
      <c r="C3" s="50"/>
      <c r="D3" s="45" t="s">
        <v>22</v>
      </c>
      <c r="E3" s="44"/>
      <c r="F3" s="43" t="s">
        <v>11</v>
      </c>
      <c r="G3" s="43"/>
      <c r="H3" s="43"/>
      <c r="I3" s="43"/>
      <c r="J3" s="44"/>
    </row>
    <row r="4" spans="2:10" ht="51.75" thickBot="1" x14ac:dyDescent="0.25">
      <c r="B4" s="42"/>
      <c r="C4" s="51"/>
      <c r="D4" s="2" t="s">
        <v>4</v>
      </c>
      <c r="E4" s="3" t="s">
        <v>5</v>
      </c>
      <c r="F4" s="4" t="s">
        <v>12</v>
      </c>
      <c r="G4" s="4" t="s">
        <v>5</v>
      </c>
      <c r="H4" s="4" t="s">
        <v>16</v>
      </c>
      <c r="I4" s="4" t="s">
        <v>9</v>
      </c>
      <c r="J4" s="5" t="s">
        <v>17</v>
      </c>
    </row>
    <row r="5" spans="2:10" x14ac:dyDescent="0.2">
      <c r="B5" s="9"/>
      <c r="C5" s="10"/>
      <c r="D5" s="11" t="s">
        <v>6</v>
      </c>
      <c r="E5" s="12" t="s">
        <v>6</v>
      </c>
      <c r="F5" s="13" t="s">
        <v>6</v>
      </c>
      <c r="G5" s="13" t="s">
        <v>6</v>
      </c>
      <c r="H5" s="13" t="s">
        <v>8</v>
      </c>
      <c r="I5" s="13" t="s">
        <v>8</v>
      </c>
      <c r="J5" s="12" t="s">
        <v>8</v>
      </c>
    </row>
    <row r="6" spans="2:10" ht="27.75" customHeight="1" x14ac:dyDescent="0.2">
      <c r="B6" s="52" t="s">
        <v>21</v>
      </c>
      <c r="C6" s="53"/>
      <c r="D6" s="46" t="s">
        <v>23</v>
      </c>
      <c r="E6" s="47"/>
      <c r="F6" s="46" t="s">
        <v>14</v>
      </c>
      <c r="G6" s="48"/>
      <c r="H6" s="48"/>
      <c r="I6" s="48"/>
      <c r="J6" s="47"/>
    </row>
    <row r="7" spans="2:10" ht="51.75" thickBot="1" x14ac:dyDescent="0.25">
      <c r="B7" s="54"/>
      <c r="C7" s="55"/>
      <c r="D7" s="6" t="s">
        <v>26</v>
      </c>
      <c r="E7" s="7" t="s">
        <v>7</v>
      </c>
      <c r="F7" s="8" t="s">
        <v>13</v>
      </c>
      <c r="G7" s="8" t="s">
        <v>7</v>
      </c>
      <c r="H7" s="8" t="s">
        <v>18</v>
      </c>
      <c r="I7" s="8" t="s">
        <v>10</v>
      </c>
      <c r="J7" s="7" t="s">
        <v>19</v>
      </c>
    </row>
    <row r="8" spans="2:10" x14ac:dyDescent="0.2">
      <c r="B8" s="14"/>
      <c r="C8" s="15"/>
      <c r="D8" s="16" t="s">
        <v>6</v>
      </c>
      <c r="E8" s="17" t="s">
        <v>6</v>
      </c>
      <c r="F8" s="18" t="s">
        <v>6</v>
      </c>
      <c r="G8" s="18" t="s">
        <v>6</v>
      </c>
      <c r="H8" s="18" t="s">
        <v>15</v>
      </c>
      <c r="I8" s="18" t="s">
        <v>15</v>
      </c>
      <c r="J8" s="17" t="s">
        <v>15</v>
      </c>
    </row>
    <row r="9" spans="2:10" x14ac:dyDescent="0.2">
      <c r="B9" s="40">
        <v>2005</v>
      </c>
      <c r="C9" s="19" t="s">
        <v>0</v>
      </c>
      <c r="D9" s="20">
        <f>100*[1]SA!F50</f>
        <v>51.26450135341998</v>
      </c>
      <c r="E9" s="21">
        <f>100*[1]SA!G50</f>
        <v>32.919887536394739</v>
      </c>
      <c r="F9" s="22">
        <f>[2]DOM_SA!$N30</f>
        <v>10.993973768167317</v>
      </c>
      <c r="G9" s="22">
        <f>[2]DOM_SA!$O30</f>
        <v>9.2492024104927335</v>
      </c>
      <c r="H9" s="23">
        <f>[2]DOM_SA!$G30</f>
        <v>16505.439980115978</v>
      </c>
      <c r="I9" s="23">
        <f>'[2]reálné mzdy_SA'!$G30</f>
        <v>19583.342350548672</v>
      </c>
      <c r="J9" s="24">
        <f>[2]DOM_SA!$F30</f>
        <v>15130.424160390379</v>
      </c>
    </row>
    <row r="10" spans="2:10" x14ac:dyDescent="0.2">
      <c r="B10" s="41"/>
      <c r="C10" s="25" t="s">
        <v>1</v>
      </c>
      <c r="D10" s="26">
        <f>100*[1]SA!F51</f>
        <v>51.132563407271661</v>
      </c>
      <c r="E10" s="27">
        <f>100*[1]SA!G51</f>
        <v>32.866431936892731</v>
      </c>
      <c r="F10" s="28">
        <f>[2]DOM_SA!$N31</f>
        <v>11.299528632099687</v>
      </c>
      <c r="G10" s="28">
        <f>[2]DOM_SA!$O31</f>
        <v>9.438325477201662</v>
      </c>
      <c r="H10" s="29">
        <f>[2]DOM_SA!$G31</f>
        <v>16703.700538694055</v>
      </c>
      <c r="I10" s="29">
        <f>'[2]reálné mzdy_SA'!$G31</f>
        <v>19933.014609495549</v>
      </c>
      <c r="J10" s="30">
        <f>[2]DOM_SA!$F31</f>
        <v>15267.550251897468</v>
      </c>
    </row>
    <row r="11" spans="2:10" x14ac:dyDescent="0.2">
      <c r="B11" s="41"/>
      <c r="C11" s="25" t="s">
        <v>2</v>
      </c>
      <c r="D11" s="26">
        <f>100*[1]SA!F52</f>
        <v>50.420259067596277</v>
      </c>
      <c r="E11" s="27">
        <f>100*[1]SA!G52</f>
        <v>32.554640590943237</v>
      </c>
      <c r="F11" s="28">
        <f>[2]DOM_SA!$N32</f>
        <v>11.275339864397019</v>
      </c>
      <c r="G11" s="28">
        <f>[2]DOM_SA!$O32</f>
        <v>9.4513038132911031</v>
      </c>
      <c r="H11" s="29">
        <f>[2]DOM_SA!$G32</f>
        <v>17016.644650415594</v>
      </c>
      <c r="I11" s="29">
        <f>'[2]reálné mzdy_SA'!$G32</f>
        <v>20120.344276522887</v>
      </c>
      <c r="J11" s="30">
        <f>[2]DOM_SA!$F32</f>
        <v>15579.972770555896</v>
      </c>
    </row>
    <row r="12" spans="2:10" x14ac:dyDescent="0.2">
      <c r="B12" s="42"/>
      <c r="C12" s="31" t="s">
        <v>3</v>
      </c>
      <c r="D12" s="32">
        <f>100*[1]SA!F53</f>
        <v>51.194250358241774</v>
      </c>
      <c r="E12" s="33">
        <f>100*[1]SA!G53</f>
        <v>31.96405363073881</v>
      </c>
      <c r="F12" s="34">
        <f>[2]DOM_SA!$N33</f>
        <v>10.979746515262383</v>
      </c>
      <c r="G12" s="34">
        <f>[2]DOM_SA!$O33</f>
        <v>9.4675104113029267</v>
      </c>
      <c r="H12" s="35">
        <f>[2]DOM_SA!$G33</f>
        <v>17168.991453018138</v>
      </c>
      <c r="I12" s="35">
        <f>'[2]reálné mzdy_SA'!$G33</f>
        <v>20290.291579274366</v>
      </c>
      <c r="J12" s="36">
        <f>[2]DOM_SA!$F33</f>
        <v>15753.026020799885</v>
      </c>
    </row>
    <row r="13" spans="2:10" x14ac:dyDescent="0.2">
      <c r="B13" s="40">
        <v>2006</v>
      </c>
      <c r="C13" s="19" t="s">
        <v>0</v>
      </c>
      <c r="D13" s="20">
        <f>100*[1]SA!F54</f>
        <v>51.718188009565189</v>
      </c>
      <c r="E13" s="21">
        <f>100*[1]SA!G54</f>
        <v>31.53249793834846</v>
      </c>
      <c r="F13" s="22">
        <f>[2]DOM_SA!$N34</f>
        <v>12.515538990445869</v>
      </c>
      <c r="G13" s="22">
        <f>[2]DOM_SA!$O34</f>
        <v>9.3825693927704776</v>
      </c>
      <c r="H13" s="23">
        <f>[2]DOM_SA!$G34</f>
        <v>17544.00507821982</v>
      </c>
      <c r="I13" s="23">
        <f>'[2]reálné mzdy_SA'!$G34</f>
        <v>20749.351841393607</v>
      </c>
      <c r="J13" s="24">
        <f>[2]DOM_SA!$F34</f>
        <v>15872.39513111664</v>
      </c>
    </row>
    <row r="14" spans="2:10" x14ac:dyDescent="0.2">
      <c r="B14" s="41"/>
      <c r="C14" s="25" t="s">
        <v>1</v>
      </c>
      <c r="D14" s="26">
        <f>100*[1]SA!F55</f>
        <v>51.895745626097444</v>
      </c>
      <c r="E14" s="27">
        <f>100*[1]SA!G55</f>
        <v>30.992193615265819</v>
      </c>
      <c r="F14" s="28">
        <f>[2]DOM_SA!$N35</f>
        <v>12.151479856749431</v>
      </c>
      <c r="G14" s="28">
        <f>[2]DOM_SA!$O35</f>
        <v>9.6243482425680611</v>
      </c>
      <c r="H14" s="29">
        <f>[2]DOM_SA!$G35</f>
        <v>17751.406446119076</v>
      </c>
      <c r="I14" s="29">
        <f>'[2]reálné mzdy_SA'!$G35</f>
        <v>21201.637563744243</v>
      </c>
      <c r="J14" s="30">
        <f>[2]DOM_SA!$F35</f>
        <v>16117.21411833552</v>
      </c>
    </row>
    <row r="15" spans="2:10" x14ac:dyDescent="0.2">
      <c r="B15" s="41"/>
      <c r="C15" s="25" t="s">
        <v>2</v>
      </c>
      <c r="D15" s="26">
        <f>100*[1]SA!F56</f>
        <v>52.355911587276239</v>
      </c>
      <c r="E15" s="27">
        <f>100*[1]SA!G56</f>
        <v>30.413272556752798</v>
      </c>
      <c r="F15" s="28">
        <f>[2]DOM_SA!$N36</f>
        <v>12.516820254456171</v>
      </c>
      <c r="G15" s="28">
        <f>[2]DOM_SA!$O36</f>
        <v>9.6905923493085897</v>
      </c>
      <c r="H15" s="29">
        <f>[2]DOM_SA!$G36</f>
        <v>18113.91984886743</v>
      </c>
      <c r="I15" s="29">
        <f>'[2]reálné mzdy_SA'!$G36</f>
        <v>21606.917701800197</v>
      </c>
      <c r="J15" s="30">
        <f>[2]DOM_SA!$F36</f>
        <v>16404.053510239646</v>
      </c>
    </row>
    <row r="16" spans="2:10" x14ac:dyDescent="0.2">
      <c r="B16" s="42"/>
      <c r="C16" s="31" t="s">
        <v>3</v>
      </c>
      <c r="D16" s="32">
        <f>100*[1]SA!F57</f>
        <v>52.251527337172888</v>
      </c>
      <c r="E16" s="33">
        <f>100*[1]SA!G57</f>
        <v>30.434292818246373</v>
      </c>
      <c r="F16" s="34">
        <f>[2]DOM_SA!$N37</f>
        <v>12.881823942391218</v>
      </c>
      <c r="G16" s="34">
        <f>[2]DOM_SA!$O37</f>
        <v>10.08825121591963</v>
      </c>
      <c r="H16" s="35">
        <f>[2]DOM_SA!$G37</f>
        <v>18265.464015014313</v>
      </c>
      <c r="I16" s="35">
        <f>'[2]reálné mzdy_SA'!$G37</f>
        <v>21939.104422083768</v>
      </c>
      <c r="J16" s="36">
        <f>[2]DOM_SA!$F37</f>
        <v>16477.420591537855</v>
      </c>
    </row>
    <row r="17" spans="2:10" x14ac:dyDescent="0.2">
      <c r="B17" s="40">
        <v>2007</v>
      </c>
      <c r="C17" s="19" t="s">
        <v>0</v>
      </c>
      <c r="D17" s="20">
        <f>100*[1]SA!F58</f>
        <v>52.289576465703405</v>
      </c>
      <c r="E17" s="21">
        <f>100*[1]SA!G58</f>
        <v>34.943859247459748</v>
      </c>
      <c r="F17" s="22">
        <f>[2]DOM_SA!$N38</f>
        <v>12.762423898610956</v>
      </c>
      <c r="G17" s="22">
        <f>[2]DOM_SA!$O38</f>
        <v>10.363560126777411</v>
      </c>
      <c r="H17" s="23">
        <f>[2]DOM_SA!$G38</f>
        <v>18654.368897458688</v>
      </c>
      <c r="I17" s="23">
        <f>'[2]reálné mzdy_SA'!$G38</f>
        <v>22172.629104673277</v>
      </c>
      <c r="J17" s="24">
        <f>[2]DOM_SA!$F38</f>
        <v>16857.851970217253</v>
      </c>
    </row>
    <row r="18" spans="2:10" x14ac:dyDescent="0.2">
      <c r="B18" s="41"/>
      <c r="C18" s="25" t="s">
        <v>1</v>
      </c>
      <c r="D18" s="26">
        <f>100*[1]SA!F59</f>
        <v>51.798002071047257</v>
      </c>
      <c r="E18" s="27">
        <f>100*[1]SA!G59</f>
        <v>33.786973074471568</v>
      </c>
      <c r="F18" s="28">
        <f>[2]DOM_SA!$N39</f>
        <v>12.263187909315809</v>
      </c>
      <c r="G18" s="28">
        <f>[2]DOM_SA!$O39</f>
        <v>10.362196926186673</v>
      </c>
      <c r="H18" s="29">
        <f>[2]DOM_SA!$G39</f>
        <v>18820.937558297923</v>
      </c>
      <c r="I18" s="29">
        <f>'[2]reálné mzdy_SA'!$G39</f>
        <v>22405.317873498148</v>
      </c>
      <c r="J18" s="30">
        <f>[2]DOM_SA!$F39</f>
        <v>17084.504141516718</v>
      </c>
    </row>
    <row r="19" spans="2:10" x14ac:dyDescent="0.2">
      <c r="B19" s="41"/>
      <c r="C19" s="25" t="s">
        <v>2</v>
      </c>
      <c r="D19" s="26">
        <f>100*[1]SA!F60</f>
        <v>51.835723867505934</v>
      </c>
      <c r="E19" s="27">
        <f>100*[1]SA!G60</f>
        <v>32.341160026641404</v>
      </c>
      <c r="F19" s="28">
        <f>[2]DOM_SA!$N40</f>
        <v>11.109561378507365</v>
      </c>
      <c r="G19" s="28">
        <f>[2]DOM_SA!$O40</f>
        <v>10.504963524011085</v>
      </c>
      <c r="H19" s="29">
        <f>[2]DOM_SA!$G40</f>
        <v>18933.629520293965</v>
      </c>
      <c r="I19" s="29">
        <f>'[2]reálné mzdy_SA'!$G40</f>
        <v>22802.070040205992</v>
      </c>
      <c r="J19" s="30">
        <f>[2]DOM_SA!$F40</f>
        <v>17366.338037078789</v>
      </c>
    </row>
    <row r="20" spans="2:10" x14ac:dyDescent="0.2">
      <c r="B20" s="42"/>
      <c r="C20" s="31" t="s">
        <v>3</v>
      </c>
      <c r="D20" s="32">
        <f>100*[1]SA!F61</f>
        <v>52.419896257671049</v>
      </c>
      <c r="E20" s="33">
        <f>100*[1]SA!G61</f>
        <v>32.558753054321897</v>
      </c>
      <c r="F20" s="34">
        <f>[2]DOM_SA!$N41</f>
        <v>11.607734140406158</v>
      </c>
      <c r="G20" s="34">
        <f>[2]DOM_SA!$O41</f>
        <v>10.987207948428521</v>
      </c>
      <c r="H20" s="35">
        <f>[2]DOM_SA!$G41</f>
        <v>19394.165503684882</v>
      </c>
      <c r="I20" s="35">
        <f>'[2]reálné mzdy_SA'!$G41</f>
        <v>23173.015100339424</v>
      </c>
      <c r="J20" s="36">
        <f>[2]DOM_SA!$F41</f>
        <v>17708.284453339344</v>
      </c>
    </row>
    <row r="21" spans="2:10" x14ac:dyDescent="0.2">
      <c r="B21" s="40">
        <v>2008</v>
      </c>
      <c r="C21" s="19" t="s">
        <v>0</v>
      </c>
      <c r="D21" s="20">
        <f>100*[1]SA!F62</f>
        <v>49.211124384487633</v>
      </c>
      <c r="E21" s="21">
        <f>100*[1]SA!G62</f>
        <v>35.302365898429535</v>
      </c>
      <c r="F21" s="22">
        <f>[2]DOM_SA!$N42</f>
        <v>13.434526033851879</v>
      </c>
      <c r="G21" s="22">
        <f>[2]DOM_SA!$O42</f>
        <v>9.9734625241142005</v>
      </c>
      <c r="H21" s="23">
        <f>[2]DOM_SA!$G42</f>
        <v>19889.685517998627</v>
      </c>
      <c r="I21" s="23">
        <f>'[2]reálné mzdy_SA'!$G42</f>
        <v>23930.374921356273</v>
      </c>
      <c r="J21" s="24">
        <f>[2]DOM_SA!$F42</f>
        <v>17831.387558955412</v>
      </c>
    </row>
    <row r="22" spans="2:10" x14ac:dyDescent="0.2">
      <c r="B22" s="41"/>
      <c r="C22" s="25" t="s">
        <v>1</v>
      </c>
      <c r="D22" s="26">
        <f>100*[1]SA!F63</f>
        <v>50.824231166224266</v>
      </c>
      <c r="E22" s="27">
        <f>100*[1]SA!G63</f>
        <v>32.208033914077447</v>
      </c>
      <c r="F22" s="28">
        <f>[2]DOM_SA!$N43</f>
        <v>9.2510894659646414</v>
      </c>
      <c r="G22" s="28">
        <f>[2]DOM_SA!$O43</f>
        <v>10.045385604631985</v>
      </c>
      <c r="H22" s="29">
        <f>[2]DOM_SA!$G43</f>
        <v>19722.6493832341</v>
      </c>
      <c r="I22" s="29">
        <f>'[2]reálné mzdy_SA'!$G43</f>
        <v>23883.857692254442</v>
      </c>
      <c r="J22" s="30">
        <f>[2]DOM_SA!$F43</f>
        <v>18376.444335838587</v>
      </c>
    </row>
    <row r="23" spans="2:10" x14ac:dyDescent="0.2">
      <c r="B23" s="41"/>
      <c r="C23" s="25" t="s">
        <v>2</v>
      </c>
      <c r="D23" s="26">
        <f>100*[1]SA!F64</f>
        <v>51.086008614182319</v>
      </c>
      <c r="E23" s="27">
        <f>100*[1]SA!G64</f>
        <v>30.808223435904271</v>
      </c>
      <c r="F23" s="28">
        <f>[2]DOM_SA!$N44</f>
        <v>11.27711167739511</v>
      </c>
      <c r="G23" s="28">
        <f>[2]DOM_SA!$O44</f>
        <v>9.8077854286360644</v>
      </c>
      <c r="H23" s="29">
        <f>[2]DOM_SA!$G44</f>
        <v>20165.346783474288</v>
      </c>
      <c r="I23" s="29">
        <f>'[2]reálné mzdy_SA'!$G44</f>
        <v>23781.039846991818</v>
      </c>
      <c r="J23" s="30">
        <f>[2]DOM_SA!$F44</f>
        <v>18450.622372939531</v>
      </c>
    </row>
    <row r="24" spans="2:10" x14ac:dyDescent="0.2">
      <c r="B24" s="42"/>
      <c r="C24" s="31" t="s">
        <v>3</v>
      </c>
      <c r="D24" s="32">
        <f>100*[1]SA!F65</f>
        <v>50.062409809094</v>
      </c>
      <c r="E24" s="33">
        <f>100*[1]SA!G65</f>
        <v>29.314595071555281</v>
      </c>
      <c r="F24" s="34">
        <f>[2]DOM_SA!$N45</f>
        <v>11.980520682887088</v>
      </c>
      <c r="G24" s="34">
        <f>[2]DOM_SA!$O45</f>
        <v>9.4887605080916941</v>
      </c>
      <c r="H24" s="35">
        <f>[2]DOM_SA!$G45</f>
        <v>20425.219034517013</v>
      </c>
      <c r="I24" s="35">
        <f>'[2]reálné mzdy_SA'!$G45</f>
        <v>23764.866261852003</v>
      </c>
      <c r="J24" s="36">
        <f>[2]DOM_SA!$F45</f>
        <v>18521.472919842407</v>
      </c>
    </row>
    <row r="25" spans="2:10" x14ac:dyDescent="0.2">
      <c r="B25" s="40">
        <v>2009</v>
      </c>
      <c r="C25" s="19" t="s">
        <v>0</v>
      </c>
      <c r="D25" s="20">
        <f>100*[1]SA!F66</f>
        <v>49.808986925338431</v>
      </c>
      <c r="E25" s="21">
        <f>100*[1]SA!G66</f>
        <v>29.182584422888464</v>
      </c>
      <c r="F25" s="22">
        <f>[2]DOM_SA!$N46</f>
        <v>12.308793951718103</v>
      </c>
      <c r="G25" s="22">
        <f>[2]DOM_SA!$O46</f>
        <v>9.3420125043713504</v>
      </c>
      <c r="H25" s="23">
        <f>[2]DOM_SA!$G46</f>
        <v>20506.536454715813</v>
      </c>
      <c r="I25" s="23">
        <f>'[2]reálné mzdy_SA'!$G46</f>
        <v>23663.73113732932</v>
      </c>
      <c r="J25" s="24">
        <f>[2]DOM_SA!$F46</f>
        <v>18528.884371972224</v>
      </c>
    </row>
    <row r="26" spans="2:10" x14ac:dyDescent="0.2">
      <c r="B26" s="41"/>
      <c r="C26" s="25" t="s">
        <v>1</v>
      </c>
      <c r="D26" s="26">
        <f>100*[1]SA!F67</f>
        <v>49.245208575876603</v>
      </c>
      <c r="E26" s="27">
        <f>100*[1]SA!G67</f>
        <v>28.792081055289177</v>
      </c>
      <c r="F26" s="28">
        <f>[2]DOM_SA!$N47</f>
        <v>11.589630311168889</v>
      </c>
      <c r="G26" s="28">
        <f>[2]DOM_SA!$O47</f>
        <v>9.3497805036588932</v>
      </c>
      <c r="H26" s="29">
        <f>[2]DOM_SA!$G47</f>
        <v>20385.417992859264</v>
      </c>
      <c r="I26" s="29">
        <f>'[2]reálné mzdy_SA'!$G47</f>
        <v>23600.268579204127</v>
      </c>
      <c r="J26" s="30">
        <f>[2]DOM_SA!$F47</f>
        <v>18560.513403227556</v>
      </c>
    </row>
    <row r="27" spans="2:10" x14ac:dyDescent="0.2">
      <c r="B27" s="41"/>
      <c r="C27" s="25" t="s">
        <v>2</v>
      </c>
      <c r="D27" s="26">
        <f>100*[1]SA!F68</f>
        <v>50.308501541527093</v>
      </c>
      <c r="E27" s="27">
        <f>100*[1]SA!G68</f>
        <v>28.50687607377364</v>
      </c>
      <c r="F27" s="28">
        <f>[2]DOM_SA!$N48</f>
        <v>15.880987854982168</v>
      </c>
      <c r="G27" s="28">
        <f>[2]DOM_SA!$O48</f>
        <v>9.0391439794121631</v>
      </c>
      <c r="H27" s="29">
        <f>[2]DOM_SA!$G48</f>
        <v>20987.088276203565</v>
      </c>
      <c r="I27" s="29">
        <f>'[2]reálné mzdy_SA'!$G48</f>
        <v>24001.565737659115</v>
      </c>
      <c r="J27" s="30">
        <f>[2]DOM_SA!$F48</f>
        <v>18324.894861650439</v>
      </c>
    </row>
    <row r="28" spans="2:10" x14ac:dyDescent="0.2">
      <c r="B28" s="42"/>
      <c r="C28" s="31" t="s">
        <v>3</v>
      </c>
      <c r="D28" s="32">
        <f>100*[1]SA!F69</f>
        <v>50.835692598261851</v>
      </c>
      <c r="E28" s="33">
        <f>100*[1]SA!G69</f>
        <v>28.483213580077287</v>
      </c>
      <c r="F28" s="34">
        <f>[2]DOM_SA!$N49</f>
        <v>14.113754558499602</v>
      </c>
      <c r="G28" s="34">
        <f>[2]DOM_SA!$O49</f>
        <v>9.3875387301094051</v>
      </c>
      <c r="H28" s="35">
        <f>[2]DOM_SA!$G49</f>
        <v>20758.809398913156</v>
      </c>
      <c r="I28" s="35">
        <f>'[2]reálné mzdy_SA'!$G49</f>
        <v>24309.556513128133</v>
      </c>
      <c r="J28" s="36">
        <f>[2]DOM_SA!$F49</f>
        <v>18434.041798731938</v>
      </c>
    </row>
    <row r="29" spans="2:10" x14ac:dyDescent="0.2">
      <c r="B29" s="40">
        <v>2010</v>
      </c>
      <c r="C29" s="19" t="s">
        <v>0</v>
      </c>
      <c r="D29" s="20">
        <f>100*[1]SA!F70</f>
        <v>49.949440363797365</v>
      </c>
      <c r="E29" s="21">
        <f>100*[1]SA!G70</f>
        <v>27.82694103567016</v>
      </c>
      <c r="F29" s="22">
        <f>[2]DOM_SA!$N50</f>
        <v>12.668755916221706</v>
      </c>
      <c r="G29" s="22">
        <f>[2]DOM_SA!$O50</f>
        <v>9.785407725321889</v>
      </c>
      <c r="H29" s="23">
        <f>[2]DOM_SA!$G50</f>
        <v>20630.344515704655</v>
      </c>
      <c r="I29" s="23">
        <f>'[2]reálné mzdy_SA'!$G50</f>
        <v>24177.5492098742</v>
      </c>
      <c r="J29" s="24">
        <f>[2]DOM_SA!$F50</f>
        <v>18558.773684883698</v>
      </c>
    </row>
    <row r="30" spans="2:10" x14ac:dyDescent="0.2">
      <c r="B30" s="41"/>
      <c r="C30" s="25" t="s">
        <v>1</v>
      </c>
      <c r="D30" s="26">
        <f>100*[1]SA!F71</f>
        <v>49.846288136047441</v>
      </c>
      <c r="E30" s="27">
        <f>100*[1]SA!G71</f>
        <v>28.81685891815944</v>
      </c>
      <c r="F30" s="28">
        <f>[2]DOM_SA!$N51</f>
        <v>12.398087296885347</v>
      </c>
      <c r="G30" s="28">
        <f>[2]DOM_SA!$O51</f>
        <v>10.189527822053313</v>
      </c>
      <c r="H30" s="29">
        <f>[2]DOM_SA!$G51</f>
        <v>20666.182901202174</v>
      </c>
      <c r="I30" s="29">
        <f>'[2]reálné mzdy_SA'!$G51</f>
        <v>24476.31730521642</v>
      </c>
      <c r="J30" s="30">
        <f>[2]DOM_SA!$F51</f>
        <v>18639.047710631781</v>
      </c>
    </row>
    <row r="31" spans="2:10" x14ac:dyDescent="0.2">
      <c r="B31" s="41"/>
      <c r="C31" s="25" t="s">
        <v>2</v>
      </c>
      <c r="D31" s="26">
        <f>100*[1]SA!F72</f>
        <v>49.039308035586956</v>
      </c>
      <c r="E31" s="27">
        <f>100*[1]SA!G72</f>
        <v>29.748841560456569</v>
      </c>
      <c r="F31" s="28">
        <f>[2]DOM_SA!$N52</f>
        <v>13.371781773044111</v>
      </c>
      <c r="G31" s="28">
        <f>[2]DOM_SA!$O52</f>
        <v>10.556020332425355</v>
      </c>
      <c r="H31" s="29">
        <f>[2]DOM_SA!$G52</f>
        <v>20839.144688852703</v>
      </c>
      <c r="I31" s="29">
        <f>'[2]reálné mzdy_SA'!$G52</f>
        <v>24815.274048423449</v>
      </c>
      <c r="J31" s="30">
        <f>[2]DOM_SA!$F52</f>
        <v>18638.694226629163</v>
      </c>
    </row>
    <row r="32" spans="2:10" x14ac:dyDescent="0.2">
      <c r="B32" s="42"/>
      <c r="C32" s="31" t="s">
        <v>3</v>
      </c>
      <c r="D32" s="32">
        <f>100*[1]SA!F73</f>
        <v>47.529538650064843</v>
      </c>
      <c r="E32" s="33">
        <f>100*[1]SA!G73</f>
        <v>30.109418156726385</v>
      </c>
      <c r="F32" s="34">
        <f>[2]DOM_SA!$N53</f>
        <v>13.188098228593702</v>
      </c>
      <c r="G32" s="34">
        <f>[2]DOM_SA!$O53</f>
        <v>10.92132617263632</v>
      </c>
      <c r="H32" s="35">
        <f>[2]DOM_SA!$G53</f>
        <v>20952.952890595996</v>
      </c>
      <c r="I32" s="35">
        <f>'[2]reálné mzdy_SA'!$G53</f>
        <v>24935.155724979835</v>
      </c>
      <c r="J32" s="36">
        <f>[2]DOM_SA!$F53</f>
        <v>18762.322808584904</v>
      </c>
    </row>
    <row r="33" spans="2:10" x14ac:dyDescent="0.2">
      <c r="B33" s="40">
        <v>2011</v>
      </c>
      <c r="C33" s="19" t="s">
        <v>0</v>
      </c>
      <c r="D33" s="20">
        <f>100*[1]SA!F74</f>
        <v>48.760349338039596</v>
      </c>
      <c r="E33" s="21">
        <f>100*[1]SA!G74</f>
        <v>30.71386551204278</v>
      </c>
      <c r="F33" s="22">
        <f>[2]DOM_SA!$N54</f>
        <v>11.655420799568391</v>
      </c>
      <c r="G33" s="22">
        <f>[2]DOM_SA!$O54</f>
        <v>8.9150381120066484</v>
      </c>
      <c r="H33" s="23">
        <f>[2]DOM_SA!$G54</f>
        <v>20891.016778567107</v>
      </c>
      <c r="I33" s="23">
        <f>'[2]reálné mzdy_SA'!$G54</f>
        <v>24940.078496863021</v>
      </c>
      <c r="J33" s="24">
        <f>[2]DOM_SA!$F54</f>
        <v>18995.219494159344</v>
      </c>
    </row>
    <row r="34" spans="2:10" x14ac:dyDescent="0.2">
      <c r="B34" s="41"/>
      <c r="C34" s="25" t="s">
        <v>1</v>
      </c>
      <c r="D34" s="26">
        <f>100*[1]SA!F75</f>
        <v>48.56436808660861</v>
      </c>
      <c r="E34" s="27">
        <f>100*[1]SA!G75</f>
        <v>30.77754989969629</v>
      </c>
      <c r="F34" s="28">
        <f>[2]DOM_SA!$N55</f>
        <v>11.671054303818153</v>
      </c>
      <c r="G34" s="28">
        <f>[2]DOM_SA!$O55</f>
        <v>8.9609470033951233</v>
      </c>
      <c r="H34" s="29">
        <f>[2]DOM_SA!$G55</f>
        <v>20980.6481977927</v>
      </c>
      <c r="I34" s="29">
        <f>'[2]reálné mzdy_SA'!$G55</f>
        <v>25210.601713469721</v>
      </c>
      <c r="J34" s="30">
        <f>[2]DOM_SA!$F55</f>
        <v>19064.057946319208</v>
      </c>
    </row>
    <row r="35" spans="2:10" x14ac:dyDescent="0.2">
      <c r="B35" s="41"/>
      <c r="C35" s="25" t="s">
        <v>2</v>
      </c>
      <c r="D35" s="26">
        <f>100*[1]SA!F76</f>
        <v>48.910651875213254</v>
      </c>
      <c r="E35" s="27">
        <f>100*[1]SA!G76</f>
        <v>30.11775988786529</v>
      </c>
      <c r="F35" s="28">
        <f>[2]DOM_SA!$N56</f>
        <v>11.181179813656112</v>
      </c>
      <c r="G35" s="28">
        <f>[2]DOM_SA!$O56</f>
        <v>9.0009745257156393</v>
      </c>
      <c r="H35" s="29">
        <f>[2]DOM_SA!$G56</f>
        <v>20902.830924083519</v>
      </c>
      <c r="I35" s="29">
        <f>'[2]reálné mzdy_SA'!$G56</f>
        <v>25394.483368395977</v>
      </c>
      <c r="J35" s="30">
        <f>[2]DOM_SA!$F56</f>
        <v>19071.211880527826</v>
      </c>
    </row>
    <row r="36" spans="2:10" x14ac:dyDescent="0.2">
      <c r="B36" s="42"/>
      <c r="C36" s="31" t="s">
        <v>3</v>
      </c>
      <c r="D36" s="32">
        <f>100*[1]SA!F77</f>
        <v>49.04083368388568</v>
      </c>
      <c r="E36" s="33">
        <f>100*[1]SA!G77</f>
        <v>30.787557932984189</v>
      </c>
      <c r="F36" s="34">
        <f>[2]DOM_SA!$N57</f>
        <v>10.880531302281488</v>
      </c>
      <c r="G36" s="34">
        <f>[2]DOM_SA!$O57</f>
        <v>8.9882019427189714</v>
      </c>
      <c r="H36" s="35">
        <f>[2]DOM_SA!$G57</f>
        <v>20981.490718072313</v>
      </c>
      <c r="I36" s="35">
        <f>'[2]reálné mzdy_SA'!$G57</f>
        <v>25588.323860582776</v>
      </c>
      <c r="J36" s="36">
        <f>[2]DOM_SA!$F57</f>
        <v>19204.331862388619</v>
      </c>
    </row>
    <row r="37" spans="2:10" x14ac:dyDescent="0.2">
      <c r="B37" s="40">
        <v>2012</v>
      </c>
      <c r="C37" s="19" t="s">
        <v>0</v>
      </c>
      <c r="D37" s="20">
        <f>100*[1]SA!F78</f>
        <v>48.638592496005586</v>
      </c>
      <c r="E37" s="21">
        <f>100*[1]SA!G78</f>
        <v>31.339552992598851</v>
      </c>
      <c r="F37" s="22">
        <f>[2]DOM_SA!$N58</f>
        <v>11.739167828333684</v>
      </c>
      <c r="G37" s="22">
        <f>[2]DOM_SA!$O58</f>
        <v>8.0672847093562865</v>
      </c>
      <c r="H37" s="23">
        <f>[2]DOM_SA!$G58</f>
        <v>21219.314122718381</v>
      </c>
      <c r="I37" s="23">
        <f>'[2]reálné mzdy_SA'!$G58</f>
        <v>25819.950182834713</v>
      </c>
      <c r="J37" s="24">
        <f>[2]DOM_SA!$F58</f>
        <v>19258.713828439559</v>
      </c>
    </row>
    <row r="38" spans="2:10" x14ac:dyDescent="0.2">
      <c r="B38" s="41"/>
      <c r="C38" s="25" t="s">
        <v>1</v>
      </c>
      <c r="D38" s="26">
        <f>100*[1]SA!F79</f>
        <v>49.142760266368676</v>
      </c>
      <c r="E38" s="27">
        <f>100*[1]SA!G79</f>
        <v>31.050216656974676</v>
      </c>
      <c r="F38" s="28">
        <f>[2]DOM_SA!$N59</f>
        <v>9.9666630032604306</v>
      </c>
      <c r="G38" s="28">
        <f>[2]DOM_SA!$O59</f>
        <v>8.2067626479100255</v>
      </c>
      <c r="H38" s="29">
        <f>[2]DOM_SA!$G59</f>
        <v>20799.235192925651</v>
      </c>
      <c r="I38" s="29">
        <f>'[2]reálné mzdy_SA'!$G59</f>
        <v>25783.745411468339</v>
      </c>
      <c r="J38" s="30">
        <f>[2]DOM_SA!$F59</f>
        <v>19211.596909393247</v>
      </c>
    </row>
    <row r="39" spans="2:10" x14ac:dyDescent="0.2">
      <c r="B39" s="41"/>
      <c r="C39" s="25" t="s">
        <v>2</v>
      </c>
      <c r="D39" s="26">
        <f>100*[1]SA!F80</f>
        <v>48.429551921914396</v>
      </c>
      <c r="E39" s="27">
        <f>100*[1]SA!G80</f>
        <v>30.382392403756835</v>
      </c>
      <c r="F39" s="28">
        <f>[2]DOM_SA!$N60</f>
        <v>11.242876888819918</v>
      </c>
      <c r="G39" s="28">
        <f>[2]DOM_SA!$O60</f>
        <v>7.9816738905269382</v>
      </c>
      <c r="H39" s="29">
        <f>[2]DOM_SA!$G60</f>
        <v>21071.68707070567</v>
      </c>
      <c r="I39" s="29">
        <f>'[2]reálné mzdy_SA'!$G60</f>
        <v>25717.53998954385</v>
      </c>
      <c r="J39" s="30">
        <f>[2]DOM_SA!$F60</f>
        <v>19217.376832992453</v>
      </c>
    </row>
    <row r="40" spans="2:10" x14ac:dyDescent="0.2">
      <c r="B40" s="42"/>
      <c r="C40" s="31" t="s">
        <v>3</v>
      </c>
      <c r="D40" s="32">
        <f>100*[1]SA!F81</f>
        <v>47.558775014668385</v>
      </c>
      <c r="E40" s="33">
        <f>100*[1]SA!G81</f>
        <v>30.677587078537666</v>
      </c>
      <c r="F40" s="34">
        <f>[2]DOM_SA!$N61</f>
        <v>12.134650379691445</v>
      </c>
      <c r="G40" s="34">
        <f>[2]DOM_SA!$O61</f>
        <v>7.7864762606129494</v>
      </c>
      <c r="H40" s="35">
        <f>[2]DOM_SA!$G61</f>
        <v>21337.655833887733</v>
      </c>
      <c r="I40" s="35">
        <f>'[2]reálné mzdy_SA'!$G61</f>
        <v>26322.003244149757</v>
      </c>
      <c r="J40" s="36">
        <f>[2]DOM_SA!$F61</f>
        <v>19260.013285325131</v>
      </c>
    </row>
    <row r="41" spans="2:10" x14ac:dyDescent="0.2">
      <c r="B41" s="40">
        <v>2013</v>
      </c>
      <c r="C41" s="19" t="s">
        <v>0</v>
      </c>
      <c r="D41" s="20">
        <f>100*[1]SA!F82</f>
        <v>48.858841545145069</v>
      </c>
      <c r="E41" s="21">
        <f>100*[1]SA!G82</f>
        <v>29.80562665481747</v>
      </c>
      <c r="F41" s="22">
        <f>[2]DOM_SA!$N62</f>
        <v>10.417079221288898</v>
      </c>
      <c r="G41" s="22">
        <f>[2]DOM_SA!$O62</f>
        <v>7.8630810719339239</v>
      </c>
      <c r="H41" s="23">
        <f>[2]DOM_SA!$G62</f>
        <v>20993.901141875413</v>
      </c>
      <c r="I41" s="23">
        <f>'[2]reálné mzdy_SA'!$G62</f>
        <v>25646.225774652787</v>
      </c>
      <c r="J41" s="24">
        <f>[2]DOM_SA!$F62</f>
        <v>19439.210677075655</v>
      </c>
    </row>
    <row r="42" spans="2:10" x14ac:dyDescent="0.2">
      <c r="B42" s="41"/>
      <c r="C42" s="25" t="s">
        <v>1</v>
      </c>
      <c r="D42" s="26">
        <f>100*[1]SA!F83</f>
        <v>48.329716807649866</v>
      </c>
      <c r="E42" s="27">
        <f>100*[1]SA!G83</f>
        <v>30.056454578889298</v>
      </c>
      <c r="F42" s="28">
        <f>[2]DOM_SA!$N63</f>
        <v>10.750592337610085</v>
      </c>
      <c r="G42" s="28">
        <f>[2]DOM_SA!$O63</f>
        <v>7.7875631454244711</v>
      </c>
      <c r="H42" s="29">
        <f>[2]DOM_SA!$G63</f>
        <v>21136.385576771459</v>
      </c>
      <c r="I42" s="29">
        <f>'[2]reálné mzdy_SA'!$G63</f>
        <v>25760.7995194588</v>
      </c>
      <c r="J42" s="30">
        <f>[2]DOM_SA!$F63</f>
        <v>19494.291647907761</v>
      </c>
    </row>
    <row r="43" spans="2:10" x14ac:dyDescent="0.2">
      <c r="B43" s="41"/>
      <c r="C43" s="25" t="s">
        <v>2</v>
      </c>
      <c r="D43" s="26">
        <f>100*[1]SA!F84</f>
        <v>47.668661939405098</v>
      </c>
      <c r="E43" s="27">
        <f>100*[1]SA!G84</f>
        <v>30.948153605304356</v>
      </c>
      <c r="F43" s="28">
        <f>[2]DOM_SA!$N64</f>
        <v>11.5583494405334</v>
      </c>
      <c r="G43" s="28">
        <f>[2]DOM_SA!$O64</f>
        <v>7.8103665348536158</v>
      </c>
      <c r="H43" s="29">
        <f>[2]DOM_SA!$G64</f>
        <v>21322.018954096598</v>
      </c>
      <c r="I43" s="29">
        <f>'[2]reálné mzdy_SA'!$G64</f>
        <v>26107.073628628903</v>
      </c>
      <c r="J43" s="30">
        <f>[2]DOM_SA!$F64</f>
        <v>19538.340121180827</v>
      </c>
    </row>
    <row r="44" spans="2:10" x14ac:dyDescent="0.2">
      <c r="B44" s="42"/>
      <c r="C44" s="31" t="s">
        <v>3</v>
      </c>
      <c r="D44" s="32">
        <f>100*[1]SA!F85</f>
        <v>49.17963106168439</v>
      </c>
      <c r="E44" s="33">
        <f>100*[1]SA!G85</f>
        <v>31.20795240842175</v>
      </c>
      <c r="F44" s="34">
        <f>[2]DOM_SA!$N65</f>
        <v>11.210079265157024</v>
      </c>
      <c r="G44" s="34">
        <f>[2]DOM_SA!$O65</f>
        <v>8.0151791889064246</v>
      </c>
      <c r="H44" s="35">
        <f>[2]DOM_SA!$G65</f>
        <v>21330.52177570092</v>
      </c>
      <c r="I44" s="35">
        <f>'[2]reálné mzdy_SA'!$G65</f>
        <v>26077.812982441941</v>
      </c>
      <c r="J44" s="36">
        <f>[2]DOM_SA!$F65</f>
        <v>19604.907670863238</v>
      </c>
    </row>
    <row r="45" spans="2:10" x14ac:dyDescent="0.2">
      <c r="B45" s="40">
        <v>2014</v>
      </c>
      <c r="C45" s="19" t="s">
        <v>0</v>
      </c>
      <c r="D45" s="20">
        <f>100*[1]SA!F86</f>
        <v>50.091967800043868</v>
      </c>
      <c r="E45" s="21">
        <f>100*[1]SA!G86</f>
        <v>29.193602149887653</v>
      </c>
      <c r="F45" s="22">
        <f>[2]DOM_SA!$N66</f>
        <v>12.022902429019053</v>
      </c>
      <c r="G45" s="22">
        <f>[2]DOM_SA!$O66</f>
        <v>7.9956010578408527</v>
      </c>
      <c r="H45" s="23">
        <f>[2]DOM_SA!$G66</f>
        <v>21646.385403182921</v>
      </c>
      <c r="I45" s="23">
        <f>'[2]reálné mzdy_SA'!$G66</f>
        <v>26465.452737428044</v>
      </c>
      <c r="J45" s="24">
        <f>[2]DOM_SA!$F66</f>
        <v>19742.555546648935</v>
      </c>
    </row>
    <row r="46" spans="2:10" x14ac:dyDescent="0.2">
      <c r="B46" s="41"/>
      <c r="C46" s="25" t="s">
        <v>1</v>
      </c>
      <c r="D46" s="26">
        <f>100*[1]SA!F87</f>
        <v>51.112438078737775</v>
      </c>
      <c r="E46" s="27">
        <f>100*[1]SA!G87</f>
        <v>28.206154700128678</v>
      </c>
      <c r="F46" s="28">
        <f>[2]DOM_SA!$N67</f>
        <v>11.835570720097973</v>
      </c>
      <c r="G46" s="28">
        <f>[2]DOM_SA!$O67</f>
        <v>8.0917134872877465</v>
      </c>
      <c r="H46" s="29">
        <f>[2]DOM_SA!$G67</f>
        <v>21799.861961706254</v>
      </c>
      <c r="I46" s="29">
        <f>'[2]reálné mzdy_SA'!$G67</f>
        <v>26625.313595741725</v>
      </c>
      <c r="J46" s="30">
        <f>[2]DOM_SA!$F67</f>
        <v>19917.976639683115</v>
      </c>
    </row>
    <row r="47" spans="2:10" x14ac:dyDescent="0.2">
      <c r="B47" s="41"/>
      <c r="C47" s="25" t="s">
        <v>2</v>
      </c>
      <c r="D47" s="26">
        <f>100*[1]SA!F88</f>
        <v>51.221558037682804</v>
      </c>
      <c r="E47" s="27">
        <f>100*[1]SA!G88</f>
        <v>28.851082311362198</v>
      </c>
      <c r="F47" s="28">
        <f>[2]DOM_SA!$N68</f>
        <v>11.562763450295927</v>
      </c>
      <c r="G47" s="28">
        <f>[2]DOM_SA!$O68</f>
        <v>8.267318112622684</v>
      </c>
      <c r="H47" s="29">
        <f>[2]DOM_SA!$G68</f>
        <v>21915.452013935006</v>
      </c>
      <c r="I47" s="29">
        <f>'[2]reálné mzdy_SA'!$G68</f>
        <v>26697.281086852247</v>
      </c>
      <c r="J47" s="30">
        <f>[2]DOM_SA!$F68</f>
        <v>20057.252430445271</v>
      </c>
    </row>
    <row r="48" spans="2:10" x14ac:dyDescent="0.2">
      <c r="B48" s="42"/>
      <c r="C48" s="31" t="s">
        <v>3</v>
      </c>
      <c r="D48" s="32">
        <f>100*[1]SA!F89</f>
        <v>52.244838057822783</v>
      </c>
      <c r="E48" s="33">
        <f>100*[1]SA!G89</f>
        <v>28.256462608072997</v>
      </c>
      <c r="F48" s="34">
        <f>[2]DOM_SA!$N69</f>
        <v>12.183815412538349</v>
      </c>
      <c r="G48" s="34">
        <f>[2]DOM_SA!$O69</f>
        <v>8.1884612519385875</v>
      </c>
      <c r="H48" s="35">
        <f>[2]DOM_SA!$G69</f>
        <v>22304.524585218329</v>
      </c>
      <c r="I48" s="35">
        <f>'[2]reálné mzdy_SA'!$G69</f>
        <v>26925.642758035436</v>
      </c>
      <c r="J48" s="36">
        <f>[2]DOM_SA!$F69</f>
        <v>20325.56012264809</v>
      </c>
    </row>
    <row r="49" spans="2:10" x14ac:dyDescent="0.2">
      <c r="B49" s="40">
        <v>2015</v>
      </c>
      <c r="C49" s="19" t="s">
        <v>0</v>
      </c>
      <c r="D49" s="20">
        <f>100*[1]SA!F90</f>
        <v>51.51187456472708</v>
      </c>
      <c r="E49" s="21">
        <f>100*[1]SA!G90</f>
        <v>29.637213997738176</v>
      </c>
      <c r="F49" s="22">
        <f>[2]DOM_SA!$N70</f>
        <v>12.097942527924275</v>
      </c>
      <c r="G49" s="22">
        <f>[2]DOM_SA!$O70</f>
        <v>8.330896366734903</v>
      </c>
      <c r="H49" s="23">
        <f>[2]DOM_SA!$G70</f>
        <v>22413.07096581503</v>
      </c>
      <c r="I49" s="23">
        <f>'[2]reálné mzdy_SA'!$G70</f>
        <v>27138.006567971799</v>
      </c>
      <c r="J49" s="24">
        <f>[2]DOM_SA!$F70</f>
        <v>20401.02023447755</v>
      </c>
    </row>
    <row r="50" spans="2:10" x14ac:dyDescent="0.2">
      <c r="B50" s="41"/>
      <c r="C50" s="25" t="s">
        <v>1</v>
      </c>
      <c r="D50" s="26">
        <f>100*[1]SA!F91</f>
        <v>51.632548288795491</v>
      </c>
      <c r="E50" s="27">
        <f>100*[1]SA!G91</f>
        <v>29.437992680732684</v>
      </c>
      <c r="F50" s="28">
        <f>[2]DOM_SA!$N71</f>
        <v>11.984870460805579</v>
      </c>
      <c r="G50" s="28">
        <f>[2]DOM_SA!$O71</f>
        <v>8.2635294274194617</v>
      </c>
      <c r="H50" s="29">
        <f>[2]DOM_SA!$G71</f>
        <v>22634.279184267889</v>
      </c>
      <c r="I50" s="29">
        <f>'[2]reálné mzdy_SA'!$G71</f>
        <v>27396.155148861293</v>
      </c>
      <c r="J50" s="30">
        <f>[2]DOM_SA!$F71</f>
        <v>20624.87054959837</v>
      </c>
    </row>
    <row r="51" spans="2:10" x14ac:dyDescent="0.2">
      <c r="B51" s="41"/>
      <c r="C51" s="25" t="s">
        <v>2</v>
      </c>
      <c r="D51" s="26">
        <f>100*[1]SA!F92</f>
        <v>52.028483016008224</v>
      </c>
      <c r="E51" s="27">
        <f>100*[1]SA!G92</f>
        <v>29.140257135771812</v>
      </c>
      <c r="F51" s="28">
        <f>[2]DOM_SA!$N72</f>
        <v>12.287923823552621</v>
      </c>
      <c r="G51" s="28">
        <f>[2]DOM_SA!$O72</f>
        <v>8.3942709840334579</v>
      </c>
      <c r="H51" s="29">
        <f>[2]DOM_SA!$G72</f>
        <v>22934.323867216746</v>
      </c>
      <c r="I51" s="29">
        <f>'[2]reálné mzdy_SA'!$G72</f>
        <v>27647.256107846584</v>
      </c>
      <c r="J51" s="30">
        <f>[2]DOM_SA!$F72</f>
        <v>20813.571098133059</v>
      </c>
    </row>
    <row r="52" spans="2:10" x14ac:dyDescent="0.2">
      <c r="B52" s="42"/>
      <c r="C52" s="31" t="s">
        <v>3</v>
      </c>
      <c r="D52" s="32">
        <f>100*[1]SA!F93</f>
        <v>51.503487396173995</v>
      </c>
      <c r="E52" s="33">
        <f>100*[1]SA!G93</f>
        <v>27.624991051123597</v>
      </c>
      <c r="F52" s="34">
        <f>[2]DOM_SA!$N73</f>
        <v>11.757447789074234</v>
      </c>
      <c r="G52" s="34">
        <f>[2]DOM_SA!$O73</f>
        <v>8.3063542155246104</v>
      </c>
      <c r="H52" s="35">
        <f>[2]DOM_SA!$G73</f>
        <v>23012.044915596311</v>
      </c>
      <c r="I52" s="35">
        <f>'[2]reálné mzdy_SA'!$G73</f>
        <v>27874.530353996019</v>
      </c>
      <c r="J52" s="36">
        <f>[2]DOM_SA!$F73</f>
        <v>21008.018286352042</v>
      </c>
    </row>
    <row r="53" spans="2:10" x14ac:dyDescent="0.2">
      <c r="B53" s="40">
        <v>2016</v>
      </c>
      <c r="C53" s="19" t="s">
        <v>0</v>
      </c>
      <c r="D53" s="20">
        <f>100*[1]SA!F94</f>
        <v>51.348516068720585</v>
      </c>
      <c r="E53" s="21">
        <f>100*[1]SA!G94</f>
        <v>28.57140710080693</v>
      </c>
      <c r="F53" s="22">
        <f>[2]DOM_SA!$N74</f>
        <v>12.066039416365728</v>
      </c>
      <c r="G53" s="22">
        <f>[2]DOM_SA!$O74</f>
        <v>8.631277226279737</v>
      </c>
      <c r="H53" s="23">
        <f>[2]DOM_SA!$G74</f>
        <v>23232.819481345668</v>
      </c>
      <c r="I53" s="23">
        <f>'[2]reálné mzdy_SA'!$G74</f>
        <v>28134.092251412541</v>
      </c>
      <c r="J53" s="24">
        <f>[2]DOM_SA!$F74</f>
        <v>21136.688872767398</v>
      </c>
    </row>
    <row r="54" spans="2:10" x14ac:dyDescent="0.2">
      <c r="B54" s="41"/>
      <c r="C54" s="25" t="s">
        <v>1</v>
      </c>
      <c r="D54" s="26">
        <f>100*[1]SA!F95</f>
        <v>50.950071085541119</v>
      </c>
      <c r="E54" s="27">
        <f>100*[1]SA!G95</f>
        <v>28.970301034438002</v>
      </c>
      <c r="F54" s="28">
        <f>[2]DOM_SA!$N75</f>
        <v>12.260636381829098</v>
      </c>
      <c r="G54" s="28">
        <f>[2]DOM_SA!$O75</f>
        <v>8.848669201520913</v>
      </c>
      <c r="H54" s="29">
        <f>[2]DOM_SA!$G75</f>
        <v>23524.864693870262</v>
      </c>
      <c r="I54" s="29">
        <f>'[2]reálné mzdy_SA'!$G75</f>
        <v>28456.619309500547</v>
      </c>
      <c r="J54" s="30">
        <f>[2]DOM_SA!$F75</f>
        <v>21340.562663553199</v>
      </c>
    </row>
    <row r="55" spans="2:10" x14ac:dyDescent="0.2">
      <c r="B55" s="41"/>
      <c r="C55" s="25" t="s">
        <v>2</v>
      </c>
      <c r="D55" s="26">
        <f>100*[1]SA!F96</f>
        <v>50.086157208386375</v>
      </c>
      <c r="E55" s="27">
        <f>100*[1]SA!G96</f>
        <v>29.153407862820913</v>
      </c>
      <c r="F55" s="28">
        <f>[2]DOM_SA!$N76</f>
        <v>11.519096117122851</v>
      </c>
      <c r="G55" s="28">
        <f>[2]DOM_SA!$O76</f>
        <v>8.7515913430935708</v>
      </c>
      <c r="H55" s="29">
        <f>[2]DOM_SA!$G76</f>
        <v>23647.316608659447</v>
      </c>
      <c r="I55" s="29">
        <f>'[2]reálné mzdy_SA'!$G76</f>
        <v>28873.88977768835</v>
      </c>
      <c r="J55" s="30">
        <f>[2]DOM_SA!$F76</f>
        <v>21615.029739068115</v>
      </c>
    </row>
    <row r="56" spans="2:10" x14ac:dyDescent="0.2">
      <c r="B56" s="42"/>
      <c r="C56" s="31" t="s">
        <v>3</v>
      </c>
      <c r="D56" s="32">
        <f>100*[1]SA!F97</f>
        <v>49.632592650062591</v>
      </c>
      <c r="E56" s="33">
        <f>100*[1]SA!G97</f>
        <v>29.040921345732929</v>
      </c>
      <c r="F56" s="34">
        <f>[2]DOM_SA!$N77</f>
        <v>10.868434327511192</v>
      </c>
      <c r="G56" s="34">
        <f>[2]DOM_SA!$O77</f>
        <v>9.2263068289299444</v>
      </c>
      <c r="H56" s="35">
        <f>[2]DOM_SA!$G77</f>
        <v>23893.002369890713</v>
      </c>
      <c r="I56" s="35">
        <f>'[2]reálné mzdy_SA'!$G77</f>
        <v>29188.726960495766</v>
      </c>
      <c r="J56" s="36">
        <f>[2]DOM_SA!$F77</f>
        <v>21943.225926083149</v>
      </c>
    </row>
    <row r="57" spans="2:10" x14ac:dyDescent="0.2">
      <c r="B57" s="40">
        <v>2017</v>
      </c>
      <c r="C57" s="19" t="s">
        <v>0</v>
      </c>
      <c r="D57" s="20">
        <f>100*[1]SA!F98</f>
        <v>49.374289462177522</v>
      </c>
      <c r="E57" s="21">
        <f>100*[1]SA!G98</f>
        <v>27.974639265413202</v>
      </c>
      <c r="F57" s="22">
        <f>[2]DOM_SA!$N78</f>
        <v>9.6251277598883416</v>
      </c>
      <c r="G57" s="22">
        <f>[2]DOM_SA!$O78</f>
        <v>8.9398166537663837</v>
      </c>
      <c r="H57" s="23">
        <f>[2]DOM_SA!$G78</f>
        <v>24012.906931173173</v>
      </c>
      <c r="I57" s="23">
        <f>'[2]reálné mzdy_SA'!$G78</f>
        <v>29803.730032981708</v>
      </c>
      <c r="J57" s="24">
        <f>[2]DOM_SA!$F78</f>
        <v>22343.008584379782</v>
      </c>
    </row>
    <row r="58" spans="2:10" x14ac:dyDescent="0.2">
      <c r="B58" s="41"/>
      <c r="C58" s="25" t="s">
        <v>1</v>
      </c>
      <c r="D58" s="26">
        <f>100*[1]SA!F99</f>
        <v>49.508395654014393</v>
      </c>
      <c r="E58" s="27">
        <f>100*[1]SA!G99</f>
        <v>28.213912798080994</v>
      </c>
      <c r="F58" s="28">
        <f>[2]DOM_SA!$N79</f>
        <v>9.3489736614032726</v>
      </c>
      <c r="G58" s="28">
        <f>[2]DOM_SA!$O79</f>
        <v>9.0086374036190264</v>
      </c>
      <c r="H58" s="29">
        <f>[2]DOM_SA!$G79</f>
        <v>24417.032049612273</v>
      </c>
      <c r="I58" s="29">
        <f>'[2]reálné mzdy_SA'!$G79</f>
        <v>30467.19239329053</v>
      </c>
      <c r="J58" s="30">
        <f>[2]DOM_SA!$F79</f>
        <v>22756.648549240665</v>
      </c>
    </row>
    <row r="59" spans="2:10" x14ac:dyDescent="0.2">
      <c r="B59" s="41"/>
      <c r="C59" s="25" t="s">
        <v>2</v>
      </c>
      <c r="D59" s="26">
        <f>100*[1]SA!F100</f>
        <v>49.717771429360056</v>
      </c>
      <c r="E59" s="27">
        <f>100*[1]SA!G100</f>
        <v>27.932347948495011</v>
      </c>
      <c r="F59" s="28">
        <f>[2]DOM_SA!$N80</f>
        <v>9.025523635115027</v>
      </c>
      <c r="G59" s="28">
        <f>[2]DOM_SA!$O80</f>
        <v>9.1767578497577365</v>
      </c>
      <c r="H59" s="29">
        <f>[2]DOM_SA!$G80</f>
        <v>24681.251973799826</v>
      </c>
      <c r="I59" s="29">
        <f>'[2]reálné mzdy_SA'!$G80</f>
        <v>30746.990220727148</v>
      </c>
      <c r="J59" s="30">
        <f>[2]DOM_SA!$F80</f>
        <v>23070.84524849318</v>
      </c>
    </row>
    <row r="60" spans="2:10" x14ac:dyDescent="0.2">
      <c r="B60" s="42"/>
      <c r="C60" s="31" t="s">
        <v>3</v>
      </c>
      <c r="D60" s="32">
        <f>100*[1]SA!F101</f>
        <v>49.099483593048781</v>
      </c>
      <c r="E60" s="33">
        <f>100*[1]SA!G101</f>
        <v>28.105348667472136</v>
      </c>
      <c r="F60" s="34">
        <f>[2]DOM_SA!$N81</f>
        <v>9.4575468875297712</v>
      </c>
      <c r="G60" s="34">
        <f>[2]DOM_SA!$O81</f>
        <v>9.0139555481083402</v>
      </c>
      <c r="H60" s="35">
        <f>[2]DOM_SA!$G81</f>
        <v>25190.818966321913</v>
      </c>
      <c r="I60" s="35">
        <f>'[2]reálné mzdy_SA'!$G81</f>
        <v>31481.79162590102</v>
      </c>
      <c r="J60" s="36">
        <f>[2]DOM_SA!$F81</f>
        <v>23454.652528170987</v>
      </c>
    </row>
    <row r="61" spans="2:10" x14ac:dyDescent="0.2">
      <c r="B61" s="40">
        <v>2018</v>
      </c>
      <c r="C61" s="19" t="s">
        <v>0</v>
      </c>
      <c r="D61" s="20">
        <f>100*[1]SA!F102</f>
        <v>47.991420430373758</v>
      </c>
      <c r="E61" s="21">
        <f>100*[1]SA!G102</f>
        <v>28.828557710327356</v>
      </c>
      <c r="F61" s="22">
        <f>[2]DOM_SA!$N82</f>
        <v>9.8265802602176997</v>
      </c>
      <c r="G61" s="22">
        <f>[2]DOM_SA!$O82</f>
        <v>9.1942412666159647</v>
      </c>
      <c r="H61" s="23">
        <f>[2]DOM_SA!$G82</f>
        <v>25704.504333025365</v>
      </c>
      <c r="I61" s="23">
        <f>'[2]reálné mzdy_SA'!$G82</f>
        <v>32193.545517613577</v>
      </c>
      <c r="J61" s="24">
        <f>[2]DOM_SA!$F82</f>
        <v>23842.766326642628</v>
      </c>
    </row>
    <row r="62" spans="2:10" x14ac:dyDescent="0.2">
      <c r="B62" s="41"/>
      <c r="C62" s="25" t="s">
        <v>1</v>
      </c>
      <c r="D62" s="26">
        <f>100*[1]SA!F103</f>
        <v>47.016915330786119</v>
      </c>
      <c r="E62" s="27">
        <f>100*[1]SA!G103</f>
        <v>29.54431920115319</v>
      </c>
      <c r="F62" s="28">
        <f>[2]DOM_SA!$N83</f>
        <v>10.477695708727616</v>
      </c>
      <c r="G62" s="28">
        <f>[2]DOM_SA!$O83</f>
        <v>9.1874875622607988</v>
      </c>
      <c r="H62" s="29">
        <f>[2]DOM_SA!$G83</f>
        <v>26132.412821695503</v>
      </c>
      <c r="I62" s="29">
        <f>'[2]reálné mzdy_SA'!$G83</f>
        <v>32901.223853417745</v>
      </c>
      <c r="J62" s="30">
        <f>[2]DOM_SA!$F83</f>
        <v>24114.964008298819</v>
      </c>
    </row>
    <row r="63" spans="2:10" x14ac:dyDescent="0.2">
      <c r="B63" s="41"/>
      <c r="C63" s="25" t="s">
        <v>2</v>
      </c>
      <c r="D63" s="26">
        <f>100*[1]SA!F104</f>
        <v>46.888033731953556</v>
      </c>
      <c r="E63" s="27">
        <f>100*[1]SA!G104</f>
        <v>29.693286002502745</v>
      </c>
      <c r="F63" s="28">
        <f>[2]DOM_SA!$N84</f>
        <v>10.964401422586098</v>
      </c>
      <c r="G63" s="28">
        <f>[2]DOM_SA!$O84</f>
        <v>9.2206591617145666</v>
      </c>
      <c r="H63" s="29">
        <f>[2]DOM_SA!$G84</f>
        <v>26658.010363111433</v>
      </c>
      <c r="I63" s="29">
        <f>'[2]reálné mzdy_SA'!$G84</f>
        <v>33338.305608520823</v>
      </c>
      <c r="J63" s="30">
        <f>[2]DOM_SA!$F84</f>
        <v>24498.919090647974</v>
      </c>
    </row>
    <row r="64" spans="2:10" x14ac:dyDescent="0.2">
      <c r="B64" s="42"/>
      <c r="C64" s="31" t="s">
        <v>3</v>
      </c>
      <c r="D64" s="32">
        <f>100*[1]SA!F105</f>
        <v>46.594231518566922</v>
      </c>
      <c r="E64" s="33">
        <f>100*[1]SA!G105</f>
        <v>30.199572174936449</v>
      </c>
      <c r="F64" s="34">
        <f>[2]DOM_SA!$N85</f>
        <v>11.734187626206047</v>
      </c>
      <c r="G64" s="34">
        <f>[2]DOM_SA!$O85</f>
        <v>9.2745700818434464</v>
      </c>
      <c r="H64" s="35">
        <f>[2]DOM_SA!$G85</f>
        <v>27045.832882088856</v>
      </c>
      <c r="I64" s="35">
        <f>'[2]reálné mzdy_SA'!$G85</f>
        <v>33378.432879340318</v>
      </c>
      <c r="J64" s="36">
        <f>[2]DOM_SA!$F85</f>
        <v>24679.323679002729</v>
      </c>
    </row>
    <row r="66" spans="4:5" x14ac:dyDescent="0.2">
      <c r="D66" s="39"/>
      <c r="E66" s="39"/>
    </row>
  </sheetData>
  <mergeCells count="20">
    <mergeCell ref="B37:B40"/>
    <mergeCell ref="B33:B36"/>
    <mergeCell ref="B29:B32"/>
    <mergeCell ref="F3:J3"/>
    <mergeCell ref="D3:E3"/>
    <mergeCell ref="B9:B12"/>
    <mergeCell ref="B13:B16"/>
    <mergeCell ref="B17:B20"/>
    <mergeCell ref="B21:B24"/>
    <mergeCell ref="B25:B28"/>
    <mergeCell ref="D6:E6"/>
    <mergeCell ref="F6:J6"/>
    <mergeCell ref="B3:C4"/>
    <mergeCell ref="B6:C7"/>
    <mergeCell ref="B41:B44"/>
    <mergeCell ref="B45:B48"/>
    <mergeCell ref="B49:B52"/>
    <mergeCell ref="B53:B56"/>
    <mergeCell ref="B61:B64"/>
    <mergeCell ref="B57:B60"/>
  </mergeCells>
  <pageMargins left="0.7" right="0.7" top="0.78740157499999996" bottom="0.78740157499999996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votocek9204</cp:lastModifiedBy>
  <cp:lastPrinted>2019-04-01T06:43:38Z</cp:lastPrinted>
  <dcterms:created xsi:type="dcterms:W3CDTF">2016-03-23T13:01:07Z</dcterms:created>
  <dcterms:modified xsi:type="dcterms:W3CDTF">2019-04-01T07:05:10Z</dcterms:modified>
</cp:coreProperties>
</file>