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polecne\CESTOVNI RUCH\ZPRACOVÁNÍ\ZPRACOVÁNÍ\ROK 2023\2.Q\RI\Tabulky_RI_CR_2Q_2023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F48" i="6" l="1"/>
  <c r="G48" i="6"/>
  <c r="G47" i="6" l="1"/>
  <c r="F47" i="6"/>
  <c r="F46" i="6" l="1"/>
  <c r="G46" i="6"/>
  <c r="G45" i="6" l="1"/>
  <c r="F45" i="6"/>
  <c r="G44" i="6" l="1"/>
  <c r="F44" i="6"/>
  <c r="G43" i="6" l="1"/>
  <c r="F43" i="6"/>
  <c r="F40" i="6" l="1"/>
  <c r="G40" i="6"/>
  <c r="F41" i="6"/>
  <c r="G41" i="6"/>
  <c r="F42" i="6"/>
  <c r="G42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<sst xmlns="http://schemas.openxmlformats.org/spreadsheetml/2006/main" count="28" uniqueCount="17">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</sst>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Zdroj!$A$31:$B$48</c:f>
              <c:multiLvlStrCache>
                <c:ptCount val="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Zdroj!$C$31:$C$48</c:f>
              <c:numCache>
                <c:formatCode>#,##0</c:formatCode>
                <c:ptCount val="18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1662071</c:v>
                </c:pt>
                <c:pt idx="17">
                  <c:v>2538113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Zdroj!$A$31:$B$48</c:f>
              <c:multiLvlStrCache>
                <c:ptCount val="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Zdroj!$D$31:$D$48</c:f>
              <c:numCache>
                <c:formatCode>#,##0</c:formatCode>
                <c:ptCount val="18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2128217</c:v>
                </c:pt>
                <c:pt idx="17">
                  <c:v>3232286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6" workbookViewId="0">
      <selection activeCell="A51" sqref="A51"/>
    </sheetView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9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9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/>
      <c r="F35" s="18">
        <f t="shared" si="7"/>
        <v>-24.825813795059048</v>
      </c>
      <c r="G35" s="18">
        <f t="shared" si="6"/>
        <v>-15.950505675433391</v>
      </c>
      <c r="H35" s="18"/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/>
      <c r="F36" s="18">
        <f t="shared" si="7"/>
        <v>-95.63967100307417</v>
      </c>
      <c r="G36" s="18">
        <f t="shared" si="6"/>
        <v>-67.906582344341615</v>
      </c>
      <c r="H36" s="18"/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/>
      <c r="F37" s="18">
        <f t="shared" si="7"/>
        <v>-68.666014253036423</v>
      </c>
      <c r="G37" s="18">
        <f t="shared" si="6"/>
        <v>17.018081780263316</v>
      </c>
      <c r="H37" s="18"/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/>
      <c r="F38" s="18">
        <f t="shared" si="7"/>
        <v>-96.031391778157399</v>
      </c>
      <c r="G38" s="18">
        <f t="shared" si="6"/>
        <v>-73.275125062925497</v>
      </c>
      <c r="H38" s="18"/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/>
      <c r="F39" s="18">
        <f t="shared" si="7"/>
        <v>-96.331551823120037</v>
      </c>
      <c r="G39" s="18">
        <f t="shared" si="6"/>
        <v>-86.52139975880317</v>
      </c>
      <c r="H39" s="18"/>
    </row>
    <row r="40" spans="1:8" x14ac:dyDescent="0.2">
      <c r="A40" s="11"/>
      <c r="B40" s="13">
        <v>2</v>
      </c>
      <c r="C40" s="13">
        <v>222738</v>
      </c>
      <c r="D40" s="13">
        <v>1305824</v>
      </c>
      <c r="F40" s="18">
        <f t="shared" ref="F40:F45" si="8">+(C40/C36-1)*100</f>
        <v>73.330220613983883</v>
      </c>
      <c r="G40" s="18">
        <f t="shared" ref="G40:G45" si="9">+(D40/D36-1)*100</f>
        <v>43.818125949233952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F41" s="18">
        <f t="shared" si="8"/>
        <v>20.637974179060436</v>
      </c>
      <c r="G41" s="18">
        <f t="shared" si="9"/>
        <v>7.7664238145590536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F42" s="18">
        <f t="shared" si="8"/>
        <v>898.38399272748381</v>
      </c>
      <c r="G42" s="18">
        <f t="shared" si="9"/>
        <v>254.05244562157873</v>
      </c>
    </row>
    <row r="43" spans="1:8" x14ac:dyDescent="0.2">
      <c r="A43" s="11">
        <v>2022</v>
      </c>
      <c r="B43" s="13">
        <v>1</v>
      </c>
      <c r="C43" s="13">
        <v>886954</v>
      </c>
      <c r="D43" s="13">
        <v>1908446</v>
      </c>
      <c r="F43" s="18">
        <f t="shared" si="8"/>
        <v>1502.8227045195802</v>
      </c>
      <c r="G43" s="18">
        <f t="shared" si="9"/>
        <v>750.80357182661578</v>
      </c>
    </row>
    <row r="44" spans="1:8" x14ac:dyDescent="0.2">
      <c r="A44" s="11"/>
      <c r="B44" s="13">
        <v>2</v>
      </c>
      <c r="C44" s="13">
        <v>1941621</v>
      </c>
      <c r="D44" s="13">
        <v>3106595</v>
      </c>
      <c r="F44" s="18">
        <f t="shared" si="8"/>
        <v>771.70621986369633</v>
      </c>
      <c r="G44" s="18">
        <f t="shared" si="9"/>
        <v>137.9030405322616</v>
      </c>
    </row>
    <row r="45" spans="1:8" x14ac:dyDescent="0.2">
      <c r="A45" s="11"/>
      <c r="B45" s="13">
        <v>3</v>
      </c>
      <c r="C45" s="13">
        <v>2517001</v>
      </c>
      <c r="D45" s="13">
        <v>4771976</v>
      </c>
      <c r="F45" s="18">
        <f t="shared" si="8"/>
        <v>99.885087958933426</v>
      </c>
      <c r="G45" s="18">
        <f t="shared" si="9"/>
        <v>-10.008629559560555</v>
      </c>
    </row>
    <row r="46" spans="1:8" x14ac:dyDescent="0.2">
      <c r="A46" s="11"/>
      <c r="B46" s="13">
        <v>4</v>
      </c>
      <c r="C46" s="13">
        <v>1997824</v>
      </c>
      <c r="D46" s="13">
        <v>2293747</v>
      </c>
      <c r="F46" s="18">
        <f t="shared" ref="F46:F47" si="10">+(C46/C42-1)*100</f>
        <v>93.520277345380819</v>
      </c>
      <c r="G46" s="18">
        <f t="shared" ref="G46:G47" si="11">+(D46/D42-1)*100</f>
        <v>15.781251261922646</v>
      </c>
    </row>
    <row r="47" spans="1:8" x14ac:dyDescent="0.2">
      <c r="A47" s="11">
        <v>2023</v>
      </c>
      <c r="B47" s="13">
        <v>1</v>
      </c>
      <c r="C47" s="13">
        <v>1662071</v>
      </c>
      <c r="D47" s="13">
        <v>2128217</v>
      </c>
      <c r="E47" s="13"/>
      <c r="F47" s="18">
        <f t="shared" si="10"/>
        <v>87.390890621159613</v>
      </c>
      <c r="G47" s="18">
        <f t="shared" si="11"/>
        <v>11.515704400334092</v>
      </c>
      <c r="H47" s="18"/>
    </row>
    <row r="48" spans="1:8" x14ac:dyDescent="0.2">
      <c r="A48" s="11"/>
      <c r="B48" s="13">
        <v>2</v>
      </c>
      <c r="C48" s="13">
        <v>2538113</v>
      </c>
      <c r="D48" s="13">
        <v>3232286</v>
      </c>
      <c r="E48" s="13"/>
      <c r="F48" s="18">
        <f t="shared" ref="F48" si="12">+(C48/C44-1)*100</f>
        <v>30.721340570585088</v>
      </c>
      <c r="G48" s="18">
        <f t="shared" ref="G48" si="13">+(D48/D44-1)*100</f>
        <v>4.045940973960227</v>
      </c>
      <c r="H48" s="18"/>
    </row>
    <row r="49" spans="1:8" x14ac:dyDescent="0.2">
      <c r="A49" s="11"/>
      <c r="B49" s="13">
        <v>3</v>
      </c>
      <c r="C49" s="13"/>
      <c r="D49" s="13"/>
      <c r="E49" s="13"/>
      <c r="F49" s="18"/>
      <c r="G49" s="18"/>
      <c r="H49" s="18"/>
    </row>
    <row r="50" spans="1:8" x14ac:dyDescent="0.2">
      <c r="A50" s="11"/>
      <c r="B50" s="13">
        <v>4</v>
      </c>
      <c r="C50" s="13"/>
      <c r="D50" s="13"/>
      <c r="E50" s="13"/>
      <c r="F50" s="18"/>
      <c r="G50" s="18"/>
      <c r="H50" s="18"/>
    </row>
    <row r="55" spans="1:8" x14ac:dyDescent="0.2">
      <c r="C55" s="13"/>
      <c r="D55" s="13"/>
      <c r="E55" s="13"/>
    </row>
    <row r="56" spans="1:8" x14ac:dyDescent="0.2">
      <c r="C56" s="13"/>
      <c r="D56" s="13"/>
      <c r="E56" s="13"/>
    </row>
    <row r="57" spans="1:8" x14ac:dyDescent="0.2">
      <c r="C57" s="13"/>
      <c r="D57" s="13"/>
      <c r="E57" s="13"/>
    </row>
    <row r="58" spans="1:8" x14ac:dyDescent="0.2">
      <c r="C58" s="13"/>
      <c r="D58" s="13"/>
      <c r="E58" s="13"/>
    </row>
    <row r="59" spans="1:8" x14ac:dyDescent="0.2">
      <c r="C59" s="13"/>
      <c r="D59" s="13"/>
      <c r="E59" s="1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6" ma:contentTypeDescription="Vytvoří nový dokument" ma:contentTypeScope="" ma:versionID="6af4cba1376b401fc08ec3e4fc54a4d9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cd60d65366738c049bca669e604909ef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67F55-050C-4A1F-94E3-90ADC06E337D}"/>
</file>

<file path=customXml/itemProps2.xml><?xml version="1.0" encoding="utf-8"?>
<ds:datastoreItem xmlns:ds="http://schemas.openxmlformats.org/officeDocument/2006/customXml" ds:itemID="{05BAA332-09D6-4A07-B311-034936B9640E}"/>
</file>

<file path=customXml/itemProps3.xml><?xml version="1.0" encoding="utf-8"?>
<ds:datastoreItem xmlns:ds="http://schemas.openxmlformats.org/officeDocument/2006/customXml" ds:itemID="{53A9FBFD-4C9F-46B5-AB1C-C1E711F7C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2023-08-02T13:11:56Z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