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J:\SLUZBY\A Odbor 52\CR\RI\RI 2025Q2\"/>
    </mc:Choice>
  </mc:AlternateContent>
  <bookViews>
    <workbookView xWindow="-15" yWindow="-15" windowWidth="14520" windowHeight="12255" firstSheet="1" activeTab="1"/>
  </bookViews>
  <sheets>
    <sheet name="Data" sheetId="1" state="hidden" r:id="rId1"/>
    <sheet name="Graf_2" sheetId="10" r:id="rId2"/>
    <sheet name="Zdroj" sheetId="6" r:id="rId3"/>
  </sheets>
  <definedNames>
    <definedName name="_AMO_UniqueIdentifier" hidden="1">"'6c39cb09-6c56-4452-9c88-da4fe1cf7c25'"</definedName>
  </definedNames>
  <calcPr calcId="162913"/>
</workbook>
</file>

<file path=xl/calcChain.xml><?xml version="1.0" encoding="utf-8"?>
<calcChain xmlns="http://schemas.openxmlformats.org/spreadsheetml/2006/main">
  <c r="F56" i="6" l="1"/>
  <c r="G56" i="6"/>
  <c r="F50" i="6" l="1"/>
  <c r="G50" i="6"/>
  <c r="F51" i="6"/>
  <c r="G51" i="6"/>
  <c r="F52" i="6"/>
  <c r="G52" i="6"/>
  <c r="F53" i="6"/>
  <c r="G53" i="6"/>
  <c r="F54" i="6"/>
  <c r="G54" i="6"/>
  <c r="F55" i="6"/>
  <c r="G55" i="6"/>
  <c r="F49" i="6"/>
  <c r="G49" i="6"/>
  <c r="F35" i="6" l="1"/>
  <c r="G43" i="6"/>
  <c r="F43" i="6"/>
  <c r="G47" i="6"/>
  <c r="F47" i="6"/>
  <c r="F36" i="6"/>
  <c r="G36" i="6"/>
  <c r="F37" i="6"/>
  <c r="G37" i="6"/>
  <c r="F38" i="6"/>
  <c r="G38" i="6"/>
  <c r="F39" i="6"/>
  <c r="G39" i="6"/>
  <c r="F40" i="6"/>
  <c r="G40" i="6"/>
  <c r="F41" i="6"/>
  <c r="G41" i="6"/>
  <c r="F42" i="6"/>
  <c r="G42" i="6"/>
  <c r="F44" i="6"/>
  <c r="G44" i="6"/>
  <c r="F45" i="6"/>
  <c r="G45" i="6"/>
  <c r="F46" i="6"/>
  <c r="G46" i="6"/>
  <c r="F48" i="6"/>
  <c r="G48" i="6"/>
  <c r="F34" i="6"/>
  <c r="G34" i="6"/>
  <c r="G35" i="6"/>
  <c r="G33" i="6" l="1"/>
  <c r="F33" i="6"/>
  <c r="G32" i="6"/>
  <c r="F32" i="6"/>
  <c r="G31" i="6"/>
  <c r="F31" i="6"/>
  <c r="F28" i="6" l="1"/>
  <c r="G28" i="6"/>
  <c r="F29" i="6"/>
  <c r="G29" i="6"/>
  <c r="F30" i="6"/>
  <c r="G30" i="6"/>
  <c r="F23" i="6" l="1"/>
  <c r="G27" i="6"/>
  <c r="F27" i="6"/>
  <c r="G23" i="6" l="1"/>
  <c r="G24" i="6"/>
  <c r="G25" i="6"/>
  <c r="G26" i="6"/>
  <c r="F24" i="6"/>
  <c r="F25" i="6"/>
  <c r="F26" i="6"/>
  <c r="G20" i="6" l="1"/>
  <c r="G21" i="6"/>
  <c r="G22" i="6"/>
  <c r="F20" i="6"/>
  <c r="F21" i="6"/>
  <c r="F22" i="6"/>
  <c r="F19" i="6"/>
  <c r="F7" i="6" l="1"/>
  <c r="G7" i="6"/>
  <c r="F8" i="6"/>
  <c r="G8" i="6"/>
  <c r="F9" i="6"/>
  <c r="G9" i="6"/>
  <c r="F10" i="6"/>
  <c r="G10" i="6"/>
  <c r="F11" i="6"/>
  <c r="G11" i="6"/>
  <c r="G19" i="6" l="1"/>
  <c r="G18" i="6"/>
  <c r="F18" i="6"/>
  <c r="G17" i="6"/>
  <c r="F17" i="6"/>
  <c r="G16" i="6"/>
  <c r="F16" i="6"/>
  <c r="G15" i="6"/>
  <c r="F15" i="6"/>
  <c r="G14" i="6"/>
  <c r="F14" i="6"/>
  <c r="G13" i="6"/>
  <c r="F13" i="6"/>
  <c r="G12" i="6"/>
  <c r="F12" i="6"/>
</calcChain>
</file>

<file path=xl/sharedStrings.xml><?xml version="1.0" encoding="utf-8"?>
<sst xmlns="http://schemas.openxmlformats.org/spreadsheetml/2006/main" count="28" uniqueCount="17">
  <si>
    <t>III</t>
  </si>
  <si>
    <t>IV</t>
  </si>
  <si>
    <t>II</t>
  </si>
  <si>
    <t xml:space="preserve"> </t>
  </si>
  <si>
    <r>
      <t xml:space="preserve">výroba
</t>
    </r>
    <r>
      <rPr>
        <i/>
        <sz val="10"/>
        <rFont val="Arial CE"/>
        <family val="2"/>
        <charset val="238"/>
      </rPr>
      <t>Production</t>
    </r>
  </si>
  <si>
    <r>
      <t xml:space="preserve">Hovězí maso - výroba a průměrné ceny zemědělských výrobců
</t>
    </r>
    <r>
      <rPr>
        <b/>
        <i/>
        <sz val="12"/>
        <rFont val="Arial CE"/>
        <family val="2"/>
        <charset val="238"/>
      </rPr>
      <t>Beef - production and average agricultural producer prices</t>
    </r>
  </si>
  <si>
    <r>
      <t xml:space="preserve">cena (býci, JUT)
</t>
    </r>
    <r>
      <rPr>
        <i/>
        <sz val="10"/>
        <rFont val="Arial CE"/>
        <charset val="238"/>
      </rPr>
      <t>Price (bulls, carcass)</t>
    </r>
  </si>
  <si>
    <t>I
2015</t>
  </si>
  <si>
    <t>I
2016</t>
  </si>
  <si>
    <r>
      <t xml:space="preserve">Počet hostů / </t>
    </r>
    <r>
      <rPr>
        <i/>
        <sz val="9"/>
        <rFont val="Arial CE"/>
        <charset val="238"/>
      </rPr>
      <t xml:space="preserve">Number of guests </t>
    </r>
  </si>
  <si>
    <r>
      <t xml:space="preserve">nerezidenti / </t>
    </r>
    <r>
      <rPr>
        <i/>
        <sz val="9"/>
        <rFont val="Arial CE"/>
        <charset val="238"/>
      </rPr>
      <t>Non-residents</t>
    </r>
  </si>
  <si>
    <r>
      <t xml:space="preserve">rezidenti / </t>
    </r>
    <r>
      <rPr>
        <i/>
        <sz val="9"/>
        <rFont val="Arial CE"/>
        <charset val="238"/>
      </rPr>
      <t>Residents</t>
    </r>
  </si>
  <si>
    <t>Index nerezidenti</t>
  </si>
  <si>
    <t>-</t>
  </si>
  <si>
    <t>Index rezidenti</t>
  </si>
  <si>
    <t>rok</t>
  </si>
  <si>
    <t>čtvrtletí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</si>
</sst>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"/>
  </numFmts>
  <fonts count="11" x14ac:knownFonts="1">
    <font>
      <sz val="10"/>
      <name val="Arial CE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i/>
      <sz val="10"/>
      <name val="Arial CE"/>
      <charset val="238"/>
    </font>
    <font>
      <b/>
      <sz val="12"/>
      <name val="Arial CE"/>
      <family val="2"/>
      <charset val="238"/>
    </font>
    <font>
      <b/>
      <i/>
      <sz val="12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charset val="238"/>
    </font>
    <font>
      <sz val="9"/>
      <name val="Arial CE"/>
      <charset val="238"/>
    </font>
    <font>
      <i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Fill="1"/>
    <xf numFmtId="0" fontId="1" fillId="0" borderId="0" xfId="0" applyFont="1" applyFill="1"/>
    <xf numFmtId="0" fontId="3" fillId="0" borderId="0" xfId="0" applyFont="1" applyFill="1"/>
    <xf numFmtId="2" fontId="0" fillId="0" borderId="0" xfId="0" applyNumberFormat="1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0" fillId="0" borderId="1" xfId="0" applyFill="1" applyBorder="1" applyAlignment="1">
      <alignment horizontal="center" vertical="top" wrapText="1"/>
    </xf>
    <xf numFmtId="0" fontId="0" fillId="0" borderId="2" xfId="0" applyFill="1" applyBorder="1" applyAlignment="1">
      <alignment vertical="top"/>
    </xf>
    <xf numFmtId="0" fontId="0" fillId="0" borderId="3" xfId="0" applyFill="1" applyBorder="1" applyAlignment="1">
      <alignment wrapText="1"/>
    </xf>
    <xf numFmtId="0" fontId="0" fillId="0" borderId="0" xfId="0" applyBorder="1"/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9" fillId="0" borderId="0" xfId="0" applyFont="1"/>
    <xf numFmtId="3" fontId="9" fillId="0" borderId="0" xfId="0" applyNumberFormat="1" applyFont="1"/>
    <xf numFmtId="0" fontId="9" fillId="3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9" fillId="4" borderId="0" xfId="0" applyFont="1" applyFill="1" applyAlignment="1">
      <alignment horizontal="left"/>
    </xf>
    <xf numFmtId="9" fontId="9" fillId="0" borderId="0" xfId="1" applyFont="1" applyAlignment="1">
      <alignment horizontal="right"/>
    </xf>
    <xf numFmtId="165" fontId="9" fillId="0" borderId="0" xfId="1" applyNumberFormat="1" applyFont="1"/>
    <xf numFmtId="0" fontId="5" fillId="0" borderId="0" xfId="0" applyNumberFormat="1" applyFont="1" applyFill="1" applyBorder="1" applyAlignment="1">
      <alignment wrapText="1"/>
    </xf>
    <xf numFmtId="0" fontId="7" fillId="0" borderId="0" xfId="0" applyFont="1" applyAlignment="1"/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6122545937967828E-2"/>
          <c:y val="0.21419372578427698"/>
          <c:w val="0.85054546404099773"/>
          <c:h val="0.614178044316979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Zdroj!$C$2</c:f>
              <c:strCache>
                <c:ptCount val="1"/>
                <c:pt idx="0">
                  <c:v>nerezidenti / Non-residents</c:v>
                </c:pt>
              </c:strCache>
            </c:strRef>
          </c:tx>
          <c:spPr>
            <a:ln w="25400" cap="flat" cmpd="sng" algn="ctr">
              <a:noFill/>
              <a:prstDash val="solid"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Zdroj!$A$31:$B$58</c15:sqref>
                  </c15:fullRef>
                </c:ext>
              </c:extLst>
              <c:f>Zdroj!$A$31:$B$56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Zdroj!$C$31:$C$58</c15:sqref>
                  </c15:fullRef>
                </c:ext>
              </c:extLst>
              <c:f>Zdroj!$C$31:$C$56</c:f>
              <c:numCache>
                <c:formatCode>#,##0</c:formatCode>
                <c:ptCount val="26"/>
                <c:pt idx="0">
                  <c:v>2006617</c:v>
                </c:pt>
                <c:pt idx="1">
                  <c:v>2947140</c:v>
                </c:pt>
                <c:pt idx="2">
                  <c:v>3331220</c:v>
                </c:pt>
                <c:pt idx="3">
                  <c:v>2605523</c:v>
                </c:pt>
                <c:pt idx="4">
                  <c:v>1508458</c:v>
                </c:pt>
                <c:pt idx="5">
                  <c:v>128505</c:v>
                </c:pt>
                <c:pt idx="6">
                  <c:v>1043804</c:v>
                </c:pt>
                <c:pt idx="7">
                  <c:v>103403</c:v>
                </c:pt>
                <c:pt idx="8">
                  <c:v>55337</c:v>
                </c:pt>
                <c:pt idx="9">
                  <c:v>222738</c:v>
                </c:pt>
                <c:pt idx="10">
                  <c:v>1259224</c:v>
                </c:pt>
                <c:pt idx="11">
                  <c:v>1032359</c:v>
                </c:pt>
                <c:pt idx="12">
                  <c:v>886954</c:v>
                </c:pt>
                <c:pt idx="13">
                  <c:v>1941621</c:v>
                </c:pt>
                <c:pt idx="14">
                  <c:v>2517001</c:v>
                </c:pt>
                <c:pt idx="15">
                  <c:v>1997824</c:v>
                </c:pt>
                <c:pt idx="16">
                  <c:v>1645037</c:v>
                </c:pt>
                <c:pt idx="17">
                  <c:v>2531868</c:v>
                </c:pt>
                <c:pt idx="18">
                  <c:v>3043520</c:v>
                </c:pt>
                <c:pt idx="19">
                  <c:v>2338505</c:v>
                </c:pt>
                <c:pt idx="20">
                  <c:v>1934645</c:v>
                </c:pt>
                <c:pt idx="21">
                  <c:v>2775619</c:v>
                </c:pt>
                <c:pt idx="22">
                  <c:v>3175360</c:v>
                </c:pt>
                <c:pt idx="23">
                  <c:v>2591904</c:v>
                </c:pt>
                <c:pt idx="24">
                  <c:v>1970580</c:v>
                </c:pt>
                <c:pt idx="25">
                  <c:v>2947592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CA-4385-AB27-8A6A694023C2}"/>
            </c:ext>
          </c:extLst>
        </c:ser>
        <c:ser>
          <c:idx val="1"/>
          <c:order val="1"/>
          <c:tx>
            <c:strRef>
              <c:f>Zdroj!$D$2</c:f>
              <c:strCache>
                <c:ptCount val="1"/>
                <c:pt idx="0">
                  <c:v>rezidenti / Residents</c:v>
                </c:pt>
              </c:strCache>
            </c:strRef>
          </c:tx>
          <c:spPr>
            <a:ln w="25400" cap="flat" cmpd="sng" algn="ctr">
              <a:noFill/>
              <a:prstDash val="solid"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Zdroj!$A$31:$B$58</c15:sqref>
                  </c15:fullRef>
                </c:ext>
              </c:extLst>
              <c:f>Zdroj!$A$31:$B$56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Zdroj!$D$31:$D$58</c15:sqref>
                  </c15:fullRef>
                </c:ext>
              </c:extLst>
              <c:f>Zdroj!$D$31:$D$56</c:f>
              <c:numCache>
                <c:formatCode>#,##0</c:formatCode>
                <c:ptCount val="26"/>
                <c:pt idx="0">
                  <c:v>1980025</c:v>
                </c:pt>
                <c:pt idx="1">
                  <c:v>2829144</c:v>
                </c:pt>
                <c:pt idx="2">
                  <c:v>4204951</c:v>
                </c:pt>
                <c:pt idx="3">
                  <c:v>2093746</c:v>
                </c:pt>
                <c:pt idx="4">
                  <c:v>1664201</c:v>
                </c:pt>
                <c:pt idx="5">
                  <c:v>907969</c:v>
                </c:pt>
                <c:pt idx="6">
                  <c:v>4920553</c:v>
                </c:pt>
                <c:pt idx="7">
                  <c:v>559551</c:v>
                </c:pt>
                <c:pt idx="8">
                  <c:v>224311</c:v>
                </c:pt>
                <c:pt idx="9">
                  <c:v>1305824</c:v>
                </c:pt>
                <c:pt idx="10">
                  <c:v>5302704</c:v>
                </c:pt>
                <c:pt idx="11">
                  <c:v>1981104</c:v>
                </c:pt>
                <c:pt idx="12">
                  <c:v>1908446</c:v>
                </c:pt>
                <c:pt idx="13">
                  <c:v>3106595</c:v>
                </c:pt>
                <c:pt idx="14">
                  <c:v>4771976</c:v>
                </c:pt>
                <c:pt idx="15">
                  <c:v>2293747</c:v>
                </c:pt>
                <c:pt idx="16">
                  <c:v>2099258</c:v>
                </c:pt>
                <c:pt idx="17">
                  <c:v>3232106</c:v>
                </c:pt>
                <c:pt idx="18">
                  <c:v>4768108</c:v>
                </c:pt>
                <c:pt idx="19">
                  <c:v>2319269</c:v>
                </c:pt>
                <c:pt idx="20">
                  <c:v>2154458</c:v>
                </c:pt>
                <c:pt idx="21">
                  <c:v>3205615</c:v>
                </c:pt>
                <c:pt idx="22">
                  <c:v>4569374</c:v>
                </c:pt>
                <c:pt idx="23">
                  <c:v>2402620</c:v>
                </c:pt>
                <c:pt idx="24">
                  <c:v>2177413</c:v>
                </c:pt>
                <c:pt idx="25">
                  <c:v>3368935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CA-4385-AB27-8A6A69402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79648"/>
        <c:axId val="82255168"/>
      </c:barChart>
      <c:catAx>
        <c:axId val="98779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800">
                    <a:latin typeface="Arial" pitchFamily="34" charset="0"/>
                    <a:cs typeface="Arial" pitchFamily="34" charset="0"/>
                  </a:rPr>
                  <a:t>Čt</a:t>
                </a:r>
                <a:r>
                  <a:rPr lang="cs-CZ" sz="800">
                    <a:latin typeface="Arial" pitchFamily="34" charset="0"/>
                    <a:cs typeface="Arial" pitchFamily="34" charset="0"/>
                  </a:rPr>
                  <a:t>vrtletí / </a:t>
                </a:r>
                <a:r>
                  <a:rPr lang="cs-CZ" sz="800" b="0" i="1">
                    <a:latin typeface="Arial" pitchFamily="34" charset="0"/>
                    <a:cs typeface="Arial" pitchFamily="34" charset="0"/>
                  </a:rPr>
                  <a:t>Quarter</a:t>
                </a:r>
                <a:endParaRPr lang="en-US" sz="800" b="0" i="1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45280070051195431"/>
              <c:y val="0.90380591531421905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ln w="3175">
            <a:solidFill>
              <a:sysClr val="window" lastClr="FFFFFF">
                <a:lumMod val="50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75000"/>
                    <a:lumOff val="2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cs-CZ"/>
          </a:p>
        </c:txPr>
        <c:crossAx val="82255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255168"/>
        <c:scaling>
          <c:orientation val="minMax"/>
          <c:max val="6000000"/>
          <c:min val="0"/>
        </c:scaling>
        <c:delete val="0"/>
        <c:axPos val="l"/>
        <c:majorGridlines>
          <c:spPr>
            <a:ln w="6350"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900" b="1" i="0" u="none" strike="noStrike" baseline="0">
                    <a:latin typeface="Arial" pitchFamily="34" charset="0"/>
                    <a:cs typeface="Arial" pitchFamily="34" charset="0"/>
                  </a:rPr>
                  <a:t>v mil. </a:t>
                </a:r>
                <a:r>
                  <a:rPr lang="cs-CZ" sz="900" b="0" i="0" u="none" strike="noStrike" baseline="0">
                    <a:latin typeface="Arial" pitchFamily="34" charset="0"/>
                    <a:cs typeface="Arial" pitchFamily="34" charset="0"/>
                  </a:rPr>
                  <a:t>|</a:t>
                </a:r>
                <a:r>
                  <a:rPr lang="cs-CZ" sz="900" b="1" i="0" u="none" strike="noStrike" baseline="0">
                    <a:latin typeface="Arial" pitchFamily="34" charset="0"/>
                    <a:cs typeface="Arial" pitchFamily="34" charset="0"/>
                  </a:rPr>
                  <a:t> </a:t>
                </a:r>
                <a:r>
                  <a:rPr lang="cs-CZ" sz="900" b="0" i="1" u="none" strike="noStrike" baseline="0">
                    <a:latin typeface="Arial" pitchFamily="34" charset="0"/>
                    <a:cs typeface="Arial" pitchFamily="34" charset="0"/>
                  </a:rPr>
                  <a:t>Million</a:t>
                </a:r>
                <a:endParaRPr lang="cs-CZ" sz="900" i="1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2.8799677158999192E-2"/>
              <c:y val="0.4340044776119402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6350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75000"/>
                    <a:lumOff val="2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cs-CZ"/>
          </a:p>
        </c:txPr>
        <c:crossAx val="98779648"/>
        <c:crosses val="autoZero"/>
        <c:crossBetween val="between"/>
        <c:majorUnit val="1000000"/>
        <c:dispUnits>
          <c:builtInUnit val="millions"/>
        </c:dispUnits>
      </c:valAx>
      <c:spPr>
        <a:noFill/>
        <a:ln w="6350">
          <a:solidFill>
            <a:sysClr val="window" lastClr="FFFFFF">
              <a:lumMod val="75000"/>
            </a:sysClr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3173376404872453E-2"/>
          <c:y val="0.95138186786327905"/>
          <c:w val="0.85228572582273376"/>
          <c:h val="3.5969911842568501E-2"/>
        </c:manualLayout>
      </c:layout>
      <c:overlay val="0"/>
      <c:spPr>
        <a:solidFill>
          <a:sysClr val="window" lastClr="FFFFFF">
            <a:lumMod val="95000"/>
          </a:sysClr>
        </a:solidFill>
        <a:ln w="25400">
          <a:noFill/>
        </a:ln>
      </c:spPr>
      <c:txPr>
        <a:bodyPr/>
        <a:lstStyle/>
        <a:p>
          <a:pPr>
            <a:defRPr b="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29325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0.02469</cdr:x>
      <cdr:y>0.01013</cdr:y>
    </cdr:from>
    <cdr:to>
      <cdr:x>0.19319</cdr:x>
      <cdr:y>0.08463</cdr:y>
    </cdr:to>
    <cdr:pic>
      <cdr:nvPicPr>
        <cdr:cNvPr id="1034" name="Picture 10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 l="49095" t="41344" r="7382" b="41837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45806" y="61452"/>
          <a:ext cx="1677445" cy="4520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</cdr:pic>
  </cdr:relSizeAnchor>
  <cdr:relSizeAnchor xmlns:cdr="http://schemas.openxmlformats.org/drawingml/2006/chartDrawing">
    <cdr:from>
      <cdr:x>0.01466</cdr:x>
      <cdr:y>0.10444</cdr:y>
    </cdr:from>
    <cdr:to>
      <cdr:x>0.98843</cdr:x>
      <cdr:y>0.18734</cdr:y>
    </cdr:to>
    <cdr:sp macro="" textlink="">
      <cdr:nvSpPr>
        <cdr:cNvPr id="2" name="TextovéPole 2"/>
        <cdr:cNvSpPr txBox="1"/>
      </cdr:nvSpPr>
      <cdr:spPr>
        <a:xfrm xmlns:a="http://schemas.openxmlformats.org/drawingml/2006/main">
          <a:off x="67026" y="286500"/>
          <a:ext cx="4452076" cy="22741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 rtl="0"/>
          <a:r>
            <a:rPr lang="cs-CZ" sz="1200" b="1" i="0" baseline="0">
              <a:latin typeface="Arial" pitchFamily="34" charset="0"/>
              <a:ea typeface="+mn-ea"/>
              <a:cs typeface="Arial" pitchFamily="34" charset="0"/>
            </a:rPr>
            <a:t>Graf 2 - Počet hostů v hromadných ubytovacích zařízeních </a:t>
          </a:r>
          <a:endParaRPr lang="cs-CZ" sz="1200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 rtl="0" fontAlgn="base"/>
          <a:r>
            <a:rPr lang="cs-CZ" sz="1200" b="0" i="1" baseline="0">
              <a:latin typeface="Arial" pitchFamily="34" charset="0"/>
              <a:ea typeface="+mn-ea"/>
              <a:cs typeface="Arial" pitchFamily="34" charset="0"/>
            </a:rPr>
            <a:t>Chart 2 - Number of guests in collective accommodation establishments </a:t>
          </a:r>
          <a:endParaRPr lang="cs-CZ" sz="1200" b="1" i="1" baseline="0">
            <a:latin typeface="Arial" pitchFamily="34" charset="0"/>
            <a:ea typeface="+mn-ea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Int_RI">
  <a:themeElements>
    <a:clrScheme name="Vlastní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6EB4"/>
      </a:accent1>
      <a:accent2>
        <a:srgbClr val="BD1B21"/>
      </a:accent2>
      <a:accent3>
        <a:srgbClr val="FFC000"/>
      </a:accent3>
      <a:accent4>
        <a:srgbClr val="7030A0"/>
      </a:accent4>
      <a:accent5>
        <a:srgbClr val="00B0F0"/>
      </a:accent5>
      <a:accent6>
        <a:srgbClr val="92D050"/>
      </a:accent6>
      <a:hlink>
        <a:srgbClr val="0071BC"/>
      </a:hlink>
      <a:folHlink>
        <a:srgbClr val="BD1B21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RI Indikátory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1269B0"/>
    </a:accent1>
    <a:accent2>
      <a:srgbClr val="BC1E1E"/>
    </a:accent2>
    <a:accent3>
      <a:srgbClr val="009AB2"/>
    </a:accent3>
    <a:accent4>
      <a:srgbClr val="8EB73C"/>
    </a:accent4>
    <a:accent5>
      <a:srgbClr val="E39C29"/>
    </a:accent5>
    <a:accent6>
      <a:srgbClr val="8E1C7D"/>
    </a:accent6>
    <a:hlink>
      <a:srgbClr val="1269B0"/>
    </a:hlink>
    <a:folHlink>
      <a:srgbClr val="A11A1A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workbookViewId="0">
      <selection sqref="A1:J1"/>
    </sheetView>
  </sheetViews>
  <sheetFormatPr defaultColWidth="9.140625" defaultRowHeight="12.75" x14ac:dyDescent="0.2"/>
  <cols>
    <col min="1" max="1" width="27.28515625" style="1" customWidth="1"/>
    <col min="2" max="9" width="9.140625" style="1"/>
    <col min="10" max="10" width="9.5703125" style="1" bestFit="1" customWidth="1"/>
    <col min="11" max="16384" width="9.140625" style="1"/>
  </cols>
  <sheetData>
    <row r="1" spans="1:10" ht="33" customHeight="1" x14ac:dyDescent="0.2">
      <c r="A1" s="19" t="s">
        <v>5</v>
      </c>
      <c r="B1" s="20"/>
      <c r="C1" s="20"/>
      <c r="D1" s="20"/>
      <c r="E1" s="20"/>
      <c r="F1" s="20"/>
      <c r="G1" s="20"/>
      <c r="H1" s="20"/>
      <c r="I1" s="20"/>
      <c r="J1" s="20"/>
    </row>
    <row r="3" spans="1:10" x14ac:dyDescent="0.2">
      <c r="A3" s="2"/>
    </row>
    <row r="4" spans="1:10" ht="25.5" x14ac:dyDescent="0.2">
      <c r="A4" s="7"/>
      <c r="B4" s="6" t="s">
        <v>1</v>
      </c>
      <c r="C4" s="6" t="s">
        <v>7</v>
      </c>
      <c r="D4" s="6" t="s">
        <v>2</v>
      </c>
      <c r="E4" s="6" t="s">
        <v>0</v>
      </c>
      <c r="F4" s="6" t="s">
        <v>1</v>
      </c>
      <c r="G4" s="6" t="s">
        <v>8</v>
      </c>
      <c r="H4" s="6" t="s">
        <v>2</v>
      </c>
      <c r="I4" s="6" t="s">
        <v>0</v>
      </c>
      <c r="J4" s="6" t="s">
        <v>1</v>
      </c>
    </row>
    <row r="5" spans="1:10" ht="25.5" x14ac:dyDescent="0.2">
      <c r="A5" s="8" t="s">
        <v>4</v>
      </c>
      <c r="B5" s="5">
        <v>17.251999999999999</v>
      </c>
      <c r="C5" s="5">
        <v>16.588000000000001</v>
      </c>
      <c r="D5" s="5">
        <v>16.738</v>
      </c>
      <c r="E5" s="5">
        <v>16.329999999999998</v>
      </c>
      <c r="F5" s="5">
        <v>18.631</v>
      </c>
      <c r="G5" s="5">
        <v>17.933</v>
      </c>
      <c r="H5" s="5">
        <v>17.972999999999999</v>
      </c>
      <c r="I5" s="5">
        <v>17.09</v>
      </c>
      <c r="J5" s="5">
        <v>18.937000000000001</v>
      </c>
    </row>
    <row r="6" spans="1:10" ht="25.5" x14ac:dyDescent="0.2">
      <c r="A6" s="8" t="s">
        <v>6</v>
      </c>
      <c r="B6" s="4">
        <v>83.64</v>
      </c>
      <c r="C6" s="4">
        <v>85.1</v>
      </c>
      <c r="D6" s="4">
        <v>86.36</v>
      </c>
      <c r="E6" s="4">
        <v>85.82</v>
      </c>
      <c r="F6" s="4">
        <v>85.34</v>
      </c>
      <c r="G6" s="4">
        <v>85.38</v>
      </c>
      <c r="H6" s="4">
        <v>85.16</v>
      </c>
      <c r="I6" s="4">
        <v>85.37</v>
      </c>
      <c r="J6" s="4">
        <v>85.87</v>
      </c>
    </row>
    <row r="7" spans="1:10" x14ac:dyDescent="0.2">
      <c r="H7" s="3"/>
    </row>
    <row r="30" spans="8:8" x14ac:dyDescent="0.2">
      <c r="H30" s="3"/>
    </row>
    <row r="56" spans="8:8" x14ac:dyDescent="0.2">
      <c r="H56" s="3"/>
    </row>
    <row r="77" spans="8:8" x14ac:dyDescent="0.2">
      <c r="H77" s="3"/>
    </row>
    <row r="95" spans="9:9" x14ac:dyDescent="0.2">
      <c r="I95" s="1" t="s">
        <v>3</v>
      </c>
    </row>
  </sheetData>
  <mergeCells count="1">
    <mergeCell ref="A1:J1"/>
  </mergeCells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workbookViewId="0">
      <pane xSplit="2" ySplit="2" topLeftCell="C52" activePane="bottomRight" state="frozen"/>
      <selection pane="topRight" activeCell="C1" sqref="C1"/>
      <selection pane="bottomLeft" activeCell="A3" sqref="A3"/>
      <selection pane="bottomRight" activeCell="F56" sqref="F56"/>
    </sheetView>
  </sheetViews>
  <sheetFormatPr defaultRowHeight="12.75" x14ac:dyDescent="0.2"/>
  <cols>
    <col min="2" max="2" width="17.7109375" style="9" bestFit="1" customWidth="1"/>
    <col min="3" max="3" width="26.42578125" bestFit="1" customWidth="1"/>
    <col min="4" max="4" width="17.28515625" bestFit="1" customWidth="1"/>
  </cols>
  <sheetData>
    <row r="1" spans="1:7" x14ac:dyDescent="0.2">
      <c r="B1"/>
      <c r="C1" s="12" t="s">
        <v>9</v>
      </c>
    </row>
    <row r="2" spans="1:7" x14ac:dyDescent="0.2">
      <c r="A2" s="10" t="s">
        <v>15</v>
      </c>
      <c r="B2" s="9" t="s">
        <v>16</v>
      </c>
      <c r="C2" s="14" t="s">
        <v>10</v>
      </c>
      <c r="D2" s="14" t="s">
        <v>11</v>
      </c>
      <c r="E2" s="15"/>
      <c r="F2" s="16" t="s">
        <v>12</v>
      </c>
      <c r="G2" s="16" t="s">
        <v>14</v>
      </c>
    </row>
    <row r="3" spans="1:7" x14ac:dyDescent="0.2">
      <c r="A3" s="11">
        <v>2012</v>
      </c>
      <c r="B3" s="13">
        <v>1</v>
      </c>
      <c r="C3" s="13">
        <v>1366565</v>
      </c>
      <c r="D3" s="13">
        <v>1466489</v>
      </c>
      <c r="E3" s="12"/>
      <c r="F3" s="17" t="s">
        <v>13</v>
      </c>
      <c r="G3" s="17" t="s">
        <v>13</v>
      </c>
    </row>
    <row r="4" spans="1:7" x14ac:dyDescent="0.2">
      <c r="A4" s="11"/>
      <c r="B4" s="13">
        <v>2</v>
      </c>
      <c r="C4" s="13">
        <v>2110514</v>
      </c>
      <c r="D4" s="13">
        <v>1828051</v>
      </c>
      <c r="E4" s="12"/>
      <c r="F4" s="17" t="s">
        <v>13</v>
      </c>
      <c r="G4" s="17" t="s">
        <v>13</v>
      </c>
    </row>
    <row r="5" spans="1:7" x14ac:dyDescent="0.2">
      <c r="A5" s="11"/>
      <c r="B5" s="13">
        <v>3</v>
      </c>
      <c r="C5" s="13">
        <v>2443547</v>
      </c>
      <c r="D5" s="13">
        <v>2759343</v>
      </c>
      <c r="E5" s="12"/>
      <c r="F5" s="17" t="s">
        <v>13</v>
      </c>
      <c r="G5" s="17" t="s">
        <v>13</v>
      </c>
    </row>
    <row r="6" spans="1:7" x14ac:dyDescent="0.2">
      <c r="A6" s="11"/>
      <c r="B6" s="13">
        <v>4</v>
      </c>
      <c r="C6" s="13">
        <v>1726418</v>
      </c>
      <c r="D6" s="13">
        <v>1397890</v>
      </c>
      <c r="E6" s="12"/>
      <c r="F6" s="17" t="s">
        <v>13</v>
      </c>
      <c r="G6" s="17" t="s">
        <v>13</v>
      </c>
    </row>
    <row r="7" spans="1:7" x14ac:dyDescent="0.2">
      <c r="A7" s="11">
        <v>2013</v>
      </c>
      <c r="B7" s="13">
        <v>1</v>
      </c>
      <c r="C7" s="13">
        <v>1401154</v>
      </c>
      <c r="D7" s="13">
        <v>1495685</v>
      </c>
      <c r="E7" s="12"/>
      <c r="F7" s="18">
        <f t="shared" ref="F7:F18" si="0">+(C7/C3-1)*100</f>
        <v>2.5310907274809447</v>
      </c>
      <c r="G7" s="18">
        <f t="shared" ref="G7:G26" si="1">+(D7/D3-1)*100</f>
        <v>1.9908775313009608</v>
      </c>
    </row>
    <row r="8" spans="1:7" x14ac:dyDescent="0.2">
      <c r="A8" s="11"/>
      <c r="B8" s="13">
        <v>2</v>
      </c>
      <c r="C8" s="13">
        <v>2132019</v>
      </c>
      <c r="D8" s="13">
        <v>1802758</v>
      </c>
      <c r="E8" s="12"/>
      <c r="F8" s="18">
        <f t="shared" si="0"/>
        <v>1.0189460955956742</v>
      </c>
      <c r="G8" s="18">
        <f t="shared" si="1"/>
        <v>-1.3836047243758531</v>
      </c>
    </row>
    <row r="9" spans="1:7" x14ac:dyDescent="0.2">
      <c r="A9" s="11"/>
      <c r="B9" s="13">
        <v>3</v>
      </c>
      <c r="C9" s="13">
        <v>2499003</v>
      </c>
      <c r="D9" s="13">
        <v>2843894</v>
      </c>
      <c r="E9" s="12"/>
      <c r="F9" s="18">
        <f t="shared" si="0"/>
        <v>2.2694877569369387</v>
      </c>
      <c r="G9" s="18">
        <f t="shared" si="1"/>
        <v>3.0641714350118754</v>
      </c>
    </row>
    <row r="10" spans="1:7" x14ac:dyDescent="0.2">
      <c r="A10" s="11"/>
      <c r="B10" s="13">
        <v>4</v>
      </c>
      <c r="C10" s="13">
        <v>1819689</v>
      </c>
      <c r="D10" s="13">
        <v>1413469</v>
      </c>
      <c r="E10" s="12"/>
      <c r="F10" s="18">
        <f t="shared" si="0"/>
        <v>5.4025734208053899</v>
      </c>
      <c r="G10" s="18">
        <f t="shared" si="1"/>
        <v>1.1144653728118792</v>
      </c>
    </row>
    <row r="11" spans="1:7" x14ac:dyDescent="0.2">
      <c r="A11" s="11">
        <v>2014</v>
      </c>
      <c r="B11" s="13">
        <v>1</v>
      </c>
      <c r="C11" s="13">
        <v>1388162</v>
      </c>
      <c r="D11" s="13">
        <v>1337653</v>
      </c>
      <c r="E11" s="12"/>
      <c r="F11" s="18">
        <f t="shared" si="0"/>
        <v>-0.92723569286459195</v>
      </c>
      <c r="G11" s="18">
        <f t="shared" si="1"/>
        <v>-10.565861127175847</v>
      </c>
    </row>
    <row r="12" spans="1:7" x14ac:dyDescent="0.2">
      <c r="A12" s="11"/>
      <c r="B12" s="13">
        <v>2</v>
      </c>
      <c r="C12" s="13">
        <v>2212692</v>
      </c>
      <c r="D12" s="13">
        <v>1855962</v>
      </c>
      <c r="E12" s="12"/>
      <c r="F12" s="18">
        <f t="shared" si="0"/>
        <v>3.7838780986473308</v>
      </c>
      <c r="G12" s="18">
        <f t="shared" si="1"/>
        <v>2.9512557980605258</v>
      </c>
    </row>
    <row r="13" spans="1:7" x14ac:dyDescent="0.2">
      <c r="A13" s="11"/>
      <c r="B13" s="13">
        <v>3</v>
      </c>
      <c r="C13" s="13">
        <v>2588968</v>
      </c>
      <c r="D13" s="13">
        <v>2868305</v>
      </c>
      <c r="E13" s="12"/>
      <c r="F13" s="18">
        <f t="shared" si="0"/>
        <v>3.6000356942348599</v>
      </c>
      <c r="G13" s="18">
        <f t="shared" si="1"/>
        <v>0.85836532585250591</v>
      </c>
    </row>
    <row r="14" spans="1:7" x14ac:dyDescent="0.2">
      <c r="A14" s="11"/>
      <c r="B14" s="13">
        <v>4</v>
      </c>
      <c r="C14" s="13">
        <v>1906063</v>
      </c>
      <c r="D14" s="13">
        <v>1429271</v>
      </c>
      <c r="E14" s="12"/>
      <c r="F14" s="18">
        <f t="shared" si="0"/>
        <v>4.7466352766873943</v>
      </c>
      <c r="G14" s="18">
        <f t="shared" si="1"/>
        <v>1.1179587242450939</v>
      </c>
    </row>
    <row r="15" spans="1:7" x14ac:dyDescent="0.2">
      <c r="A15" s="11">
        <v>2015</v>
      </c>
      <c r="B15" s="13">
        <v>1</v>
      </c>
      <c r="C15" s="13">
        <v>1490535</v>
      </c>
      <c r="D15" s="13">
        <v>1488720</v>
      </c>
      <c r="E15" s="12"/>
      <c r="F15" s="18">
        <f t="shared" si="0"/>
        <v>7.3747156311727347</v>
      </c>
      <c r="G15" s="18">
        <f t="shared" si="1"/>
        <v>11.293437087196745</v>
      </c>
    </row>
    <row r="16" spans="1:7" x14ac:dyDescent="0.2">
      <c r="A16" s="11"/>
      <c r="B16" s="13">
        <v>2</v>
      </c>
      <c r="C16" s="13">
        <v>2383136</v>
      </c>
      <c r="D16" s="13">
        <v>2064109</v>
      </c>
      <c r="E16" s="12"/>
      <c r="F16" s="18">
        <f t="shared" si="0"/>
        <v>7.7030151507756273</v>
      </c>
      <c r="G16" s="18">
        <f t="shared" si="1"/>
        <v>11.215046428752306</v>
      </c>
    </row>
    <row r="17" spans="1:8" x14ac:dyDescent="0.2">
      <c r="A17" s="11"/>
      <c r="B17" s="13">
        <v>3</v>
      </c>
      <c r="C17" s="13">
        <v>2826160</v>
      </c>
      <c r="D17" s="13">
        <v>3355088</v>
      </c>
      <c r="E17" s="12"/>
      <c r="F17" s="18">
        <f t="shared" si="0"/>
        <v>9.1616427858513418</v>
      </c>
      <c r="G17" s="18">
        <f t="shared" si="1"/>
        <v>16.971103142796885</v>
      </c>
    </row>
    <row r="18" spans="1:8" x14ac:dyDescent="0.2">
      <c r="A18" s="11"/>
      <c r="B18" s="13">
        <v>4</v>
      </c>
      <c r="C18" s="13">
        <v>2007082</v>
      </c>
      <c r="D18" s="13">
        <v>1580720</v>
      </c>
      <c r="E18" s="12"/>
      <c r="F18" s="18">
        <f t="shared" si="0"/>
        <v>5.2998772863226407</v>
      </c>
      <c r="G18" s="18">
        <f t="shared" si="1"/>
        <v>10.596241020772123</v>
      </c>
    </row>
    <row r="19" spans="1:8" x14ac:dyDescent="0.2">
      <c r="A19" s="11">
        <v>2016</v>
      </c>
      <c r="B19" s="13">
        <v>1</v>
      </c>
      <c r="C19" s="13">
        <v>1673099</v>
      </c>
      <c r="D19" s="13">
        <v>1573579</v>
      </c>
      <c r="F19" s="18">
        <f>+(C19/C15-1)*100</f>
        <v>12.24821959900304</v>
      </c>
      <c r="G19" s="18">
        <f t="shared" si="1"/>
        <v>5.7001316567252491</v>
      </c>
    </row>
    <row r="20" spans="1:8" x14ac:dyDescent="0.2">
      <c r="A20" s="11"/>
      <c r="B20" s="13">
        <v>2</v>
      </c>
      <c r="C20" s="13">
        <v>2429080</v>
      </c>
      <c r="D20" s="13">
        <v>2156246</v>
      </c>
      <c r="F20" s="18">
        <f t="shared" ref="F20:F26" si="2">+(C20/C16-1)*100</f>
        <v>1.927879902783558</v>
      </c>
      <c r="G20" s="18">
        <f t="shared" si="1"/>
        <v>4.4637662061451255</v>
      </c>
    </row>
    <row r="21" spans="1:8" x14ac:dyDescent="0.2">
      <c r="A21" s="11"/>
      <c r="B21" s="13">
        <v>3</v>
      </c>
      <c r="C21" s="13">
        <v>2997508</v>
      </c>
      <c r="D21" s="13">
        <v>3618765</v>
      </c>
      <c r="F21" s="18">
        <f t="shared" si="2"/>
        <v>6.0629263735952676</v>
      </c>
      <c r="G21" s="18">
        <f t="shared" si="1"/>
        <v>7.8590188990572019</v>
      </c>
    </row>
    <row r="22" spans="1:8" x14ac:dyDescent="0.2">
      <c r="A22" s="11"/>
      <c r="B22" s="13">
        <v>4</v>
      </c>
      <c r="C22" s="13">
        <v>2221753</v>
      </c>
      <c r="D22" s="13">
        <v>1718823</v>
      </c>
      <c r="F22" s="18">
        <f t="shared" si="2"/>
        <v>10.695676609127091</v>
      </c>
      <c r="G22" s="18">
        <f t="shared" si="1"/>
        <v>8.736714914722409</v>
      </c>
    </row>
    <row r="23" spans="1:8" x14ac:dyDescent="0.2">
      <c r="A23" s="11">
        <v>2017</v>
      </c>
      <c r="B23" s="13">
        <v>1</v>
      </c>
      <c r="C23" s="13">
        <v>1807763</v>
      </c>
      <c r="D23" s="13">
        <v>1757928</v>
      </c>
      <c r="F23" s="18">
        <f>+(C23/C19-1)*100</f>
        <v>8.0487765517760721</v>
      </c>
      <c r="G23" s="18">
        <f t="shared" si="1"/>
        <v>11.715268187996909</v>
      </c>
    </row>
    <row r="24" spans="1:8" x14ac:dyDescent="0.2">
      <c r="A24" s="11"/>
      <c r="B24" s="13">
        <v>2</v>
      </c>
      <c r="C24" s="13">
        <v>2787827</v>
      </c>
      <c r="D24" s="13">
        <v>2440185</v>
      </c>
      <c r="F24" s="18">
        <f t="shared" si="2"/>
        <v>14.768842524741888</v>
      </c>
      <c r="G24" s="18">
        <f t="shared" si="1"/>
        <v>13.168209935230024</v>
      </c>
    </row>
    <row r="25" spans="1:8" x14ac:dyDescent="0.2">
      <c r="A25" s="11"/>
      <c r="B25" s="13">
        <v>3</v>
      </c>
      <c r="C25" s="13">
        <v>3167489</v>
      </c>
      <c r="D25" s="13">
        <v>3793805</v>
      </c>
      <c r="F25" s="18">
        <f t="shared" si="2"/>
        <v>5.6707438312091352</v>
      </c>
      <c r="G25" s="18">
        <f t="shared" si="1"/>
        <v>4.8370093111876455</v>
      </c>
    </row>
    <row r="26" spans="1:8" x14ac:dyDescent="0.2">
      <c r="A26" s="11"/>
      <c r="B26" s="13">
        <v>4</v>
      </c>
      <c r="C26" s="13">
        <v>2397389</v>
      </c>
      <c r="D26" s="13">
        <v>1848175</v>
      </c>
      <c r="F26" s="18">
        <f t="shared" si="2"/>
        <v>7.905289201814969</v>
      </c>
      <c r="G26" s="18">
        <f t="shared" si="1"/>
        <v>7.5256149120648264</v>
      </c>
    </row>
    <row r="27" spans="1:8" x14ac:dyDescent="0.2">
      <c r="A27" s="11">
        <v>2018</v>
      </c>
      <c r="B27" s="13">
        <v>1</v>
      </c>
      <c r="C27" s="13">
        <v>2016625</v>
      </c>
      <c r="D27" s="13">
        <v>1925233</v>
      </c>
      <c r="F27" s="18">
        <f t="shared" ref="F27" si="3">+(C27/C23-1)*100</f>
        <v>11.553616264963939</v>
      </c>
      <c r="G27" s="18">
        <f t="shared" ref="G27" si="4">+(D27/D23-1)*100</f>
        <v>9.517170214024695</v>
      </c>
    </row>
    <row r="28" spans="1:8" x14ac:dyDescent="0.2">
      <c r="A28" s="11"/>
      <c r="B28" s="13">
        <v>2</v>
      </c>
      <c r="C28" s="13">
        <v>2818767</v>
      </c>
      <c r="D28" s="13">
        <v>2666677</v>
      </c>
      <c r="F28" s="18">
        <f t="shared" ref="F28:F30" si="5">+(C28/C24-1)*100</f>
        <v>1.1098249640311364</v>
      </c>
      <c r="G28" s="18">
        <f t="shared" ref="G28:G48" si="6">+(D28/D24-1)*100</f>
        <v>9.2817552767515679</v>
      </c>
    </row>
    <row r="29" spans="1:8" x14ac:dyDescent="0.2">
      <c r="A29" s="11"/>
      <c r="B29" s="13">
        <v>3</v>
      </c>
      <c r="C29" s="13">
        <v>3267579</v>
      </c>
      <c r="D29" s="13">
        <v>4064963</v>
      </c>
      <c r="F29" s="18">
        <f t="shared" si="5"/>
        <v>3.159916261745499</v>
      </c>
      <c r="G29" s="18">
        <f t="shared" si="6"/>
        <v>7.1473889670133239</v>
      </c>
    </row>
    <row r="30" spans="1:8" x14ac:dyDescent="0.2">
      <c r="A30" s="11"/>
      <c r="B30" s="13">
        <v>4</v>
      </c>
      <c r="C30" s="13">
        <v>2508423</v>
      </c>
      <c r="D30" s="13">
        <v>1978883</v>
      </c>
      <c r="F30" s="18">
        <f t="shared" si="5"/>
        <v>4.6314553040829098</v>
      </c>
      <c r="G30" s="18">
        <f t="shared" si="6"/>
        <v>7.0722740000270568</v>
      </c>
    </row>
    <row r="31" spans="1:8" x14ac:dyDescent="0.2">
      <c r="A31" s="11">
        <v>2019</v>
      </c>
      <c r="B31" s="13">
        <v>1</v>
      </c>
      <c r="C31" s="13">
        <v>2006617</v>
      </c>
      <c r="D31" s="13">
        <v>1980025</v>
      </c>
      <c r="E31" s="13"/>
      <c r="F31" s="18">
        <f t="shared" ref="F31:F48" si="7">+(C31/C27-1)*100</f>
        <v>-0.49627471641976451</v>
      </c>
      <c r="G31" s="18">
        <f t="shared" si="6"/>
        <v>2.845993186279272</v>
      </c>
      <c r="H31" s="18"/>
    </row>
    <row r="32" spans="1:8" x14ac:dyDescent="0.2">
      <c r="A32" s="11"/>
      <c r="B32" s="13">
        <v>2</v>
      </c>
      <c r="C32" s="13">
        <v>2947140</v>
      </c>
      <c r="D32" s="13">
        <v>2829144</v>
      </c>
      <c r="E32" s="13"/>
      <c r="F32" s="18">
        <f t="shared" si="7"/>
        <v>4.5542253048939552</v>
      </c>
      <c r="G32" s="18">
        <f t="shared" si="6"/>
        <v>6.0924888916055409</v>
      </c>
      <c r="H32" s="18"/>
    </row>
    <row r="33" spans="1:8" x14ac:dyDescent="0.2">
      <c r="A33" s="11"/>
      <c r="B33" s="13">
        <v>3</v>
      </c>
      <c r="C33" s="13">
        <v>3331220</v>
      </c>
      <c r="D33" s="13">
        <v>4204951</v>
      </c>
      <c r="E33" s="13"/>
      <c r="F33" s="18">
        <f t="shared" si="7"/>
        <v>1.9476499267500502</v>
      </c>
      <c r="G33" s="18">
        <f t="shared" si="6"/>
        <v>3.4437705829056808</v>
      </c>
      <c r="H33" s="18"/>
    </row>
    <row r="34" spans="1:8" x14ac:dyDescent="0.2">
      <c r="A34" s="11"/>
      <c r="B34" s="13">
        <v>4</v>
      </c>
      <c r="C34" s="13">
        <v>2605523</v>
      </c>
      <c r="D34" s="13">
        <v>2093746</v>
      </c>
      <c r="E34" s="13"/>
      <c r="F34" s="18">
        <f t="shared" si="7"/>
        <v>3.8709579684128137</v>
      </c>
      <c r="G34" s="18">
        <f t="shared" si="6"/>
        <v>5.8044361389733456</v>
      </c>
      <c r="H34" s="18"/>
    </row>
    <row r="35" spans="1:8" x14ac:dyDescent="0.2">
      <c r="A35" s="11">
        <v>2020</v>
      </c>
      <c r="B35" s="13">
        <v>1</v>
      </c>
      <c r="C35" s="13">
        <v>1508458</v>
      </c>
      <c r="D35" s="13">
        <v>1664201</v>
      </c>
      <c r="E35" s="13"/>
      <c r="F35" s="18">
        <f>+(C35/C31-1)*100</f>
        <v>-24.825813795059048</v>
      </c>
      <c r="G35" s="18">
        <f t="shared" si="6"/>
        <v>-15.950505675433391</v>
      </c>
      <c r="H35" s="18"/>
    </row>
    <row r="36" spans="1:8" x14ac:dyDescent="0.2">
      <c r="A36" s="11"/>
      <c r="B36" s="13">
        <v>2</v>
      </c>
      <c r="C36" s="13">
        <v>128505</v>
      </c>
      <c r="D36" s="13">
        <v>907969</v>
      </c>
      <c r="E36" s="13"/>
      <c r="F36" s="18">
        <f t="shared" si="7"/>
        <v>-95.63967100307417</v>
      </c>
      <c r="G36" s="18">
        <f t="shared" si="6"/>
        <v>-67.906582344341615</v>
      </c>
      <c r="H36" s="18"/>
    </row>
    <row r="37" spans="1:8" x14ac:dyDescent="0.2">
      <c r="A37" s="11"/>
      <c r="B37" s="13">
        <v>3</v>
      </c>
      <c r="C37" s="13">
        <v>1043804</v>
      </c>
      <c r="D37" s="13">
        <v>4920553</v>
      </c>
      <c r="E37" s="13"/>
      <c r="F37" s="18">
        <f t="shared" si="7"/>
        <v>-68.666014253036423</v>
      </c>
      <c r="G37" s="18">
        <f t="shared" si="6"/>
        <v>17.018081780263316</v>
      </c>
      <c r="H37" s="18"/>
    </row>
    <row r="38" spans="1:8" x14ac:dyDescent="0.2">
      <c r="A38" s="11"/>
      <c r="B38" s="13">
        <v>4</v>
      </c>
      <c r="C38" s="13">
        <v>103403</v>
      </c>
      <c r="D38" s="13">
        <v>559551</v>
      </c>
      <c r="E38" s="13"/>
      <c r="F38" s="18">
        <f t="shared" si="7"/>
        <v>-96.031391778157399</v>
      </c>
      <c r="G38" s="18">
        <f t="shared" si="6"/>
        <v>-73.275125062925497</v>
      </c>
      <c r="H38" s="18"/>
    </row>
    <row r="39" spans="1:8" x14ac:dyDescent="0.2">
      <c r="A39" s="11">
        <v>2021</v>
      </c>
      <c r="B39" s="13">
        <v>1</v>
      </c>
      <c r="C39" s="13">
        <v>55337</v>
      </c>
      <c r="D39" s="13">
        <v>224311</v>
      </c>
      <c r="E39" s="13"/>
      <c r="F39" s="18">
        <f t="shared" si="7"/>
        <v>-96.331551823120037</v>
      </c>
      <c r="G39" s="18">
        <f t="shared" si="6"/>
        <v>-86.52139975880317</v>
      </c>
      <c r="H39" s="18"/>
    </row>
    <row r="40" spans="1:8" x14ac:dyDescent="0.2">
      <c r="A40" s="11"/>
      <c r="B40" s="13">
        <v>2</v>
      </c>
      <c r="C40" s="13">
        <v>222738</v>
      </c>
      <c r="D40" s="13">
        <v>1305824</v>
      </c>
      <c r="F40" s="18">
        <f t="shared" si="7"/>
        <v>73.330220613983883</v>
      </c>
      <c r="G40" s="18">
        <f t="shared" si="6"/>
        <v>43.818125949233952</v>
      </c>
    </row>
    <row r="41" spans="1:8" x14ac:dyDescent="0.2">
      <c r="A41" s="11"/>
      <c r="B41" s="13">
        <v>3</v>
      </c>
      <c r="C41" s="13">
        <v>1259224</v>
      </c>
      <c r="D41" s="13">
        <v>5302704</v>
      </c>
      <c r="F41" s="18">
        <f t="shared" si="7"/>
        <v>20.637974179060436</v>
      </c>
      <c r="G41" s="18">
        <f t="shared" si="6"/>
        <v>7.7664238145590536</v>
      </c>
    </row>
    <row r="42" spans="1:8" x14ac:dyDescent="0.2">
      <c r="A42" s="11"/>
      <c r="B42" s="13">
        <v>4</v>
      </c>
      <c r="C42" s="13">
        <v>1032359</v>
      </c>
      <c r="D42" s="13">
        <v>1981104</v>
      </c>
      <c r="F42" s="18">
        <f t="shared" si="7"/>
        <v>898.38399272748381</v>
      </c>
      <c r="G42" s="18">
        <f t="shared" si="6"/>
        <v>254.05244562157873</v>
      </c>
    </row>
    <row r="43" spans="1:8" x14ac:dyDescent="0.2">
      <c r="A43" s="11">
        <v>2022</v>
      </c>
      <c r="B43" s="13">
        <v>1</v>
      </c>
      <c r="C43" s="13">
        <v>886954</v>
      </c>
      <c r="D43" s="13">
        <v>1908446</v>
      </c>
      <c r="F43" s="18">
        <f>+(C43/C39-1)*100</f>
        <v>1502.8227045195802</v>
      </c>
      <c r="G43" s="18">
        <f>+(D43/D39-1)*100</f>
        <v>750.80357182661578</v>
      </c>
    </row>
    <row r="44" spans="1:8" x14ac:dyDescent="0.2">
      <c r="A44" s="11"/>
      <c r="B44" s="13">
        <v>2</v>
      </c>
      <c r="C44" s="13">
        <v>1941621</v>
      </c>
      <c r="D44" s="13">
        <v>3106595</v>
      </c>
      <c r="F44" s="18">
        <f t="shared" si="7"/>
        <v>771.70621986369633</v>
      </c>
      <c r="G44" s="18">
        <f t="shared" si="6"/>
        <v>137.9030405322616</v>
      </c>
    </row>
    <row r="45" spans="1:8" x14ac:dyDescent="0.2">
      <c r="A45" s="11"/>
      <c r="B45" s="13">
        <v>3</v>
      </c>
      <c r="C45" s="13">
        <v>2517001</v>
      </c>
      <c r="D45" s="13">
        <v>4771976</v>
      </c>
      <c r="F45" s="18">
        <f t="shared" si="7"/>
        <v>99.885087958933426</v>
      </c>
      <c r="G45" s="18">
        <f t="shared" si="6"/>
        <v>-10.008629559560555</v>
      </c>
    </row>
    <row r="46" spans="1:8" x14ac:dyDescent="0.2">
      <c r="A46" s="11"/>
      <c r="B46" s="13">
        <v>4</v>
      </c>
      <c r="C46" s="13">
        <v>1997824</v>
      </c>
      <c r="D46" s="13">
        <v>2293747</v>
      </c>
      <c r="F46" s="18">
        <f t="shared" si="7"/>
        <v>93.520277345380819</v>
      </c>
      <c r="G46" s="18">
        <f t="shared" si="6"/>
        <v>15.781251261922646</v>
      </c>
    </row>
    <row r="47" spans="1:8" x14ac:dyDescent="0.2">
      <c r="A47" s="11">
        <v>2023</v>
      </c>
      <c r="B47" s="13">
        <v>1</v>
      </c>
      <c r="C47" s="13">
        <v>1645037</v>
      </c>
      <c r="D47" s="13">
        <v>2099258</v>
      </c>
      <c r="F47" s="18">
        <f>+(C47/C43-1)*100</f>
        <v>85.470385160898971</v>
      </c>
      <c r="G47" s="18">
        <f>+(D47/D43-1)*100</f>
        <v>9.9982918039074775</v>
      </c>
    </row>
    <row r="48" spans="1:8" x14ac:dyDescent="0.2">
      <c r="A48" s="11"/>
      <c r="B48" s="13">
        <v>2</v>
      </c>
      <c r="C48" s="13">
        <v>2531868</v>
      </c>
      <c r="D48" s="13">
        <v>3232106</v>
      </c>
      <c r="F48" s="18">
        <f t="shared" si="7"/>
        <v>30.399702104581692</v>
      </c>
      <c r="G48" s="18">
        <f t="shared" si="6"/>
        <v>4.0401468488811654</v>
      </c>
    </row>
    <row r="49" spans="1:8" x14ac:dyDescent="0.2">
      <c r="A49" s="11"/>
      <c r="B49" s="13">
        <v>3</v>
      </c>
      <c r="C49" s="13">
        <v>3043520</v>
      </c>
      <c r="D49" s="13">
        <v>4768108</v>
      </c>
      <c r="F49" s="18">
        <f t="shared" ref="F49" si="8">+(C49/C45-1)*100</f>
        <v>20.918505793203892</v>
      </c>
      <c r="G49" s="18">
        <f t="shared" ref="G49" si="9">+(D49/D45-1)*100</f>
        <v>-8.1056568599668921E-2</v>
      </c>
    </row>
    <row r="50" spans="1:8" x14ac:dyDescent="0.2">
      <c r="A50" s="11"/>
      <c r="B50" s="13">
        <v>4</v>
      </c>
      <c r="C50" s="13">
        <v>2338505</v>
      </c>
      <c r="D50" s="13">
        <v>2319269</v>
      </c>
      <c r="F50" s="18">
        <f t="shared" ref="F50:F55" si="10">+(C50/C46-1)*100</f>
        <v>17.052603232316766</v>
      </c>
      <c r="G50" s="18">
        <f t="shared" ref="G50:G55" si="11">+(D50/D46-1)*100</f>
        <v>1.1126772045914501</v>
      </c>
    </row>
    <row r="51" spans="1:8" x14ac:dyDescent="0.2">
      <c r="A51" s="11">
        <v>2024</v>
      </c>
      <c r="B51" s="13">
        <v>1</v>
      </c>
      <c r="C51" s="13">
        <v>1934645</v>
      </c>
      <c r="D51" s="13">
        <v>2154458</v>
      </c>
      <c r="E51" s="13"/>
      <c r="F51" s="18">
        <f t="shared" si="10"/>
        <v>17.604953566393956</v>
      </c>
      <c r="G51" s="18">
        <f t="shared" si="11"/>
        <v>2.6295005187547238</v>
      </c>
    </row>
    <row r="52" spans="1:8" x14ac:dyDescent="0.2">
      <c r="A52" s="11"/>
      <c r="B52" s="13">
        <v>2</v>
      </c>
      <c r="C52" s="13">
        <v>2775619</v>
      </c>
      <c r="D52" s="13">
        <v>3205615</v>
      </c>
      <c r="E52" s="13"/>
      <c r="F52" s="18">
        <f t="shared" si="10"/>
        <v>9.6273186437839655</v>
      </c>
      <c r="G52" s="18">
        <f t="shared" si="11"/>
        <v>-0.81962039611324089</v>
      </c>
    </row>
    <row r="53" spans="1:8" x14ac:dyDescent="0.2">
      <c r="A53" s="11"/>
      <c r="B53" s="13">
        <v>3</v>
      </c>
      <c r="C53" s="13">
        <v>3175360</v>
      </c>
      <c r="D53" s="13">
        <v>4569374</v>
      </c>
      <c r="E53" s="13"/>
      <c r="F53" s="18">
        <f t="shared" si="10"/>
        <v>4.3318263063820917</v>
      </c>
      <c r="G53" s="18">
        <f t="shared" si="11"/>
        <v>-4.1679844500166485</v>
      </c>
    </row>
    <row r="54" spans="1:8" x14ac:dyDescent="0.2">
      <c r="A54" s="11"/>
      <c r="B54" s="13">
        <v>4</v>
      </c>
      <c r="C54" s="13">
        <v>2591904</v>
      </c>
      <c r="D54" s="13">
        <v>2402620</v>
      </c>
      <c r="E54" s="13"/>
      <c r="F54" s="18">
        <f t="shared" si="10"/>
        <v>10.835940055719352</v>
      </c>
      <c r="G54" s="18">
        <f t="shared" si="11"/>
        <v>3.593847889140922</v>
      </c>
    </row>
    <row r="55" spans="1:8" x14ac:dyDescent="0.2">
      <c r="A55" s="11">
        <v>2025</v>
      </c>
      <c r="B55" s="13">
        <v>1</v>
      </c>
      <c r="C55" s="13">
        <v>1970580</v>
      </c>
      <c r="D55" s="13">
        <v>2177413</v>
      </c>
      <c r="E55" s="13"/>
      <c r="F55" s="18">
        <f t="shared" si="10"/>
        <v>1.8574467150304086</v>
      </c>
      <c r="G55" s="18">
        <f t="shared" si="11"/>
        <v>1.0654651889245415</v>
      </c>
      <c r="H55" s="18"/>
    </row>
    <row r="56" spans="1:8" x14ac:dyDescent="0.2">
      <c r="A56" s="11"/>
      <c r="B56" s="13">
        <v>2</v>
      </c>
      <c r="C56" s="13">
        <v>2947592</v>
      </c>
      <c r="D56" s="13">
        <v>3368935</v>
      </c>
      <c r="E56" s="13"/>
      <c r="F56" s="18">
        <f t="shared" ref="F56" si="12">+(C56/C52-1)*100</f>
        <v>6.1958431614713705</v>
      </c>
      <c r="G56" s="18">
        <f t="shared" ref="G56" si="13">+(D56/D52-1)*100</f>
        <v>5.0948102002267959</v>
      </c>
      <c r="H56" s="18"/>
    </row>
    <row r="57" spans="1:8" x14ac:dyDescent="0.2">
      <c r="A57" s="11"/>
      <c r="B57" s="13">
        <v>3</v>
      </c>
      <c r="C57" s="13"/>
      <c r="D57" s="13"/>
      <c r="E57" s="13"/>
      <c r="F57" s="18"/>
      <c r="G57" s="18"/>
      <c r="H57" s="18"/>
    </row>
    <row r="58" spans="1:8" x14ac:dyDescent="0.2">
      <c r="A58" s="11"/>
      <c r="B58" s="13">
        <v>4</v>
      </c>
      <c r="C58" s="13"/>
      <c r="D58" s="13"/>
      <c r="E58" s="13"/>
      <c r="F58" s="18"/>
      <c r="G58" s="18"/>
      <c r="H58" s="18"/>
    </row>
    <row r="63" spans="1:8" x14ac:dyDescent="0.2">
      <c r="C63" s="13"/>
      <c r="D63" s="13"/>
      <c r="E63" s="13"/>
    </row>
    <row r="64" spans="1:8" x14ac:dyDescent="0.2">
      <c r="C64" s="13"/>
      <c r="D64" s="13"/>
      <c r="E64" s="13"/>
    </row>
    <row r="65" spans="3:5" x14ac:dyDescent="0.2">
      <c r="C65" s="13"/>
      <c r="D65" s="13"/>
      <c r="E65" s="13"/>
    </row>
    <row r="66" spans="3:5" x14ac:dyDescent="0.2">
      <c r="C66" s="13"/>
      <c r="D66" s="13"/>
      <c r="E66" s="13"/>
    </row>
    <row r="67" spans="3:5" x14ac:dyDescent="0.2">
      <c r="C67" s="13"/>
      <c r="D67" s="13"/>
      <c r="E67" s="13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246903c9fd6ca0fe1b25f0e0e329dbf6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5f85c03bca50ad6ac86f2ab078e7bf35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49E2F16-53DF-4075-A56C-A09B99E3C39C}"/>
</file>

<file path=customXml/itemProps2.xml><?xml version="1.0" encoding="utf-8"?>
<ds:datastoreItem xmlns:ds="http://schemas.openxmlformats.org/officeDocument/2006/customXml" ds:itemID="{6821DE8F-D498-42A7-BD81-3F3600F0B56D}"/>
</file>

<file path=customXml/itemProps3.xml><?xml version="1.0" encoding="utf-8"?>
<ds:datastoreItem xmlns:ds="http://schemas.openxmlformats.org/officeDocument/2006/customXml" ds:itemID="{73D1B48B-F25D-4110-8146-45D361B736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grafy</vt:lpstr>
      </vt:variant>
      <vt:variant>
        <vt:i4>1</vt:i4>
      </vt:variant>
    </vt:vector>
  </HeadingPairs>
  <TitlesOfParts>
    <vt:vector size="3" baseType="lpstr">
      <vt:lpstr>Data</vt:lpstr>
      <vt:lpstr>Zdroj</vt:lpstr>
      <vt:lpstr>Graf_2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</dc:creator>
  <cp:lastModifiedBy>Borovičková Markéta</cp:lastModifiedBy>
  <cp:lastPrinted>2015-04-27T07:54:40Z</cp:lastPrinted>
  <dcterms:created xsi:type="dcterms:W3CDTF">2012-01-25T10:13:47Z</dcterms:created>
  <dcterms:modified xsi:type="dcterms:W3CDTF">2025-08-06T07:52:02Z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