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u\QU\QSA\ESA2010\RI\2018\4q2018\"/>
    </mc:Choice>
  </mc:AlternateContent>
  <bookViews>
    <workbookView xWindow="480" yWindow="195" windowWidth="27795" windowHeight="11955"/>
  </bookViews>
  <sheets>
    <sheet name="List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E63" i="1" l="1"/>
  <c r="E64" i="1"/>
  <c r="D64" i="1"/>
  <c r="D63" i="1"/>
  <c r="E62" i="1" l="1"/>
  <c r="D62" i="1"/>
  <c r="E61" i="1" l="1"/>
  <c r="D61" i="1"/>
  <c r="D60" i="1" l="1"/>
  <c r="E60" i="1"/>
  <c r="E59" i="1" l="1"/>
  <c r="D59" i="1"/>
  <c r="E58" i="1" l="1"/>
  <c r="D58" i="1"/>
  <c r="E57" i="1" l="1"/>
  <c r="D57" i="1"/>
  <c r="E56" i="1" l="1"/>
  <c r="D56" i="1"/>
  <c r="E55" i="1" l="1"/>
  <c r="D55" i="1"/>
  <c r="D54" i="1" l="1"/>
  <c r="E54" i="1"/>
  <c r="E46" i="1" l="1"/>
  <c r="E38" i="1"/>
  <c r="E30" i="1"/>
  <c r="E14" i="1"/>
  <c r="D53" i="1"/>
  <c r="E53" i="1"/>
  <c r="D33" i="1" l="1"/>
  <c r="D23" i="1"/>
  <c r="E18" i="1"/>
  <c r="D45" i="1"/>
  <c r="E17" i="1"/>
  <c r="E31" i="1"/>
  <c r="D35" i="1"/>
  <c r="D28" i="1"/>
  <c r="E27" i="1"/>
  <c r="D41" i="1"/>
  <c r="D31" i="1"/>
  <c r="D21" i="1"/>
  <c r="D46" i="1"/>
  <c r="E28" i="1"/>
  <c r="E21" i="1"/>
  <c r="E29" i="1"/>
  <c r="D24" i="1"/>
  <c r="D52" i="1"/>
  <c r="E43" i="1"/>
  <c r="D51" i="1"/>
  <c r="D17" i="1"/>
  <c r="D49" i="1"/>
  <c r="D39" i="1"/>
  <c r="E50" i="1"/>
  <c r="D29" i="1"/>
  <c r="D14" i="1"/>
  <c r="D27" i="1"/>
  <c r="E15" i="1"/>
  <c r="E47" i="1"/>
  <c r="E36" i="1"/>
  <c r="E49" i="1"/>
  <c r="D30" i="1"/>
  <c r="D18" i="1"/>
  <c r="E44" i="1"/>
  <c r="D12" i="1"/>
  <c r="E51" i="1"/>
  <c r="E11" i="1"/>
  <c r="E40" i="1"/>
  <c r="E32" i="1"/>
  <c r="D13" i="1"/>
  <c r="E42" i="1"/>
  <c r="E22" i="1"/>
  <c r="E26" i="1"/>
  <c r="E20" i="1"/>
  <c r="D19" i="1"/>
  <c r="D36" i="1"/>
  <c r="D26" i="1"/>
  <c r="D43" i="1"/>
  <c r="D50" i="1"/>
  <c r="D9" i="1"/>
  <c r="E48" i="1"/>
  <c r="E34" i="1"/>
  <c r="E10" i="1"/>
  <c r="E39" i="1"/>
  <c r="D48" i="1"/>
  <c r="E37" i="1"/>
  <c r="E9" i="1"/>
  <c r="D34" i="1"/>
  <c r="D44" i="1"/>
  <c r="E35" i="1"/>
  <c r="D38" i="1"/>
  <c r="E24" i="1"/>
  <c r="D25" i="1"/>
  <c r="E16" i="1"/>
  <c r="D15" i="1"/>
  <c r="D47" i="1"/>
  <c r="D37" i="1"/>
  <c r="D32" i="1"/>
  <c r="D16" i="1"/>
  <c r="E23" i="1"/>
  <c r="D40" i="1"/>
  <c r="E13" i="1"/>
  <c r="E25" i="1"/>
  <c r="E33" i="1"/>
  <c r="E45" i="1"/>
  <c r="D11" i="1"/>
  <c r="E41" i="1"/>
  <c r="D22" i="1"/>
  <c r="E52" i="1"/>
  <c r="D20" i="1"/>
  <c r="D10" i="1"/>
  <c r="E19" i="1"/>
  <c r="E12" i="1"/>
  <c r="D42" i="1"/>
  <c r="F63" i="1" l="1"/>
  <c r="G64" i="1"/>
  <c r="F64" i="1"/>
  <c r="G63" i="1"/>
  <c r="H64" i="1"/>
  <c r="H63" i="1"/>
  <c r="J63" i="1"/>
  <c r="J64" i="1" l="1"/>
  <c r="F62" i="1" l="1"/>
  <c r="G62" i="1"/>
  <c r="H62" i="1"/>
  <c r="J62" i="1"/>
  <c r="F61" i="1" l="1"/>
  <c r="G61" i="1"/>
  <c r="J61" i="1" l="1"/>
  <c r="H61" i="1"/>
  <c r="F60" i="1" l="1"/>
  <c r="G60" i="1"/>
  <c r="J60" i="1"/>
  <c r="H60" i="1"/>
  <c r="G59" i="1" l="1"/>
  <c r="F59" i="1"/>
  <c r="J59" i="1"/>
  <c r="H59" i="1"/>
  <c r="G58" i="1" l="1"/>
  <c r="F58" i="1"/>
  <c r="H58" i="1"/>
  <c r="J58" i="1" l="1"/>
  <c r="G57" i="1" l="1"/>
  <c r="F57" i="1"/>
  <c r="H57" i="1"/>
  <c r="J57" i="1"/>
  <c r="F55" i="1" l="1"/>
  <c r="F54" i="1"/>
  <c r="F51" i="1"/>
  <c r="F53" i="1"/>
  <c r="F52" i="1"/>
  <c r="F56" i="1"/>
  <c r="G56" i="1" l="1"/>
  <c r="J56" i="1"/>
  <c r="H56" i="1"/>
  <c r="G55" i="1" l="1"/>
  <c r="H55" i="1"/>
  <c r="J55" i="1"/>
  <c r="G54" i="1" l="1"/>
  <c r="H54" i="1"/>
  <c r="J54" i="1"/>
  <c r="G53" i="1" l="1"/>
  <c r="J53" i="1"/>
  <c r="H53" i="1"/>
  <c r="F50" i="1" l="1"/>
  <c r="F48" i="1" l="1"/>
  <c r="F44" i="1"/>
  <c r="F40" i="1"/>
  <c r="F36" i="1"/>
  <c r="F32" i="1"/>
  <c r="F28" i="1"/>
  <c r="F24" i="1"/>
  <c r="F20" i="1"/>
  <c r="F16" i="1"/>
  <c r="F12" i="1"/>
  <c r="F43" i="1"/>
  <c r="F39" i="1"/>
  <c r="F35" i="1"/>
  <c r="F31" i="1"/>
  <c r="F27" i="1"/>
  <c r="F23" i="1"/>
  <c r="F19" i="1"/>
  <c r="F15" i="1"/>
  <c r="F11" i="1"/>
  <c r="F47" i="1"/>
  <c r="F46" i="1"/>
  <c r="F42" i="1"/>
  <c r="F38" i="1"/>
  <c r="F34" i="1"/>
  <c r="F30" i="1"/>
  <c r="F26" i="1"/>
  <c r="F22" i="1"/>
  <c r="F18" i="1"/>
  <c r="F14" i="1"/>
  <c r="F10" i="1"/>
  <c r="F49" i="1"/>
  <c r="F45" i="1"/>
  <c r="F41" i="1"/>
  <c r="F37" i="1"/>
  <c r="F33" i="1"/>
  <c r="F29" i="1"/>
  <c r="F25" i="1"/>
  <c r="F21" i="1"/>
  <c r="F17" i="1"/>
  <c r="F13" i="1"/>
  <c r="F9" i="1"/>
  <c r="H10" i="1"/>
  <c r="H11" i="1"/>
  <c r="H12" i="1"/>
  <c r="H14" i="1"/>
  <c r="H15" i="1"/>
  <c r="H16" i="1"/>
  <c r="H18" i="1"/>
  <c r="H19" i="1"/>
  <c r="H20" i="1"/>
  <c r="H22" i="1"/>
  <c r="H23" i="1"/>
  <c r="H24" i="1"/>
  <c r="H26" i="1"/>
  <c r="H27" i="1"/>
  <c r="H28" i="1"/>
  <c r="H30" i="1"/>
  <c r="H31" i="1"/>
  <c r="H32" i="1"/>
  <c r="H34" i="1"/>
  <c r="H35" i="1"/>
  <c r="H36" i="1"/>
  <c r="H38" i="1"/>
  <c r="H39" i="1"/>
  <c r="H40" i="1"/>
  <c r="H42" i="1"/>
  <c r="H43" i="1"/>
  <c r="H44" i="1"/>
  <c r="H47" i="1"/>
  <c r="H48" i="1"/>
  <c r="G51" i="1" l="1"/>
  <c r="G47" i="1"/>
  <c r="G43" i="1"/>
  <c r="G39" i="1"/>
  <c r="G35" i="1"/>
  <c r="G31" i="1"/>
  <c r="G27" i="1"/>
  <c r="G23" i="1"/>
  <c r="G19" i="1"/>
  <c r="G15" i="1"/>
  <c r="G11" i="1"/>
  <c r="G50" i="1"/>
  <c r="G46" i="1"/>
  <c r="G42" i="1"/>
  <c r="G38" i="1"/>
  <c r="G34" i="1"/>
  <c r="G30" i="1"/>
  <c r="G26" i="1"/>
  <c r="G22" i="1"/>
  <c r="G18" i="1"/>
  <c r="G14" i="1"/>
  <c r="G10" i="1"/>
  <c r="G49" i="1"/>
  <c r="G45" i="1"/>
  <c r="G41" i="1"/>
  <c r="G37" i="1"/>
  <c r="G33" i="1"/>
  <c r="G29" i="1"/>
  <c r="G25" i="1"/>
  <c r="G21" i="1"/>
  <c r="G17" i="1"/>
  <c r="G13" i="1"/>
  <c r="G9" i="1"/>
  <c r="G52" i="1"/>
  <c r="G48" i="1"/>
  <c r="G44" i="1"/>
  <c r="G40" i="1"/>
  <c r="G36" i="1"/>
  <c r="G32" i="1"/>
  <c r="G28" i="1"/>
  <c r="G24" i="1"/>
  <c r="G20" i="1"/>
  <c r="G16" i="1"/>
  <c r="G12" i="1"/>
  <c r="H46" i="1"/>
  <c r="J49" i="1"/>
  <c r="J45" i="1"/>
  <c r="J41" i="1"/>
  <c r="J37" i="1"/>
  <c r="J33" i="1"/>
  <c r="J29" i="1"/>
  <c r="J25" i="1"/>
  <c r="J21" i="1"/>
  <c r="J17" i="1"/>
  <c r="J13" i="1"/>
  <c r="J9" i="1"/>
  <c r="H49" i="1"/>
  <c r="H45" i="1"/>
  <c r="H41" i="1"/>
  <c r="H37" i="1"/>
  <c r="H33" i="1"/>
  <c r="H29" i="1"/>
  <c r="H25" i="1"/>
  <c r="H21" i="1"/>
  <c r="H17" i="1"/>
  <c r="H13" i="1"/>
  <c r="H9" i="1"/>
  <c r="J48" i="1"/>
  <c r="J44" i="1"/>
  <c r="J40" i="1"/>
  <c r="J36" i="1"/>
  <c r="J32" i="1"/>
  <c r="J28" i="1"/>
  <c r="J24" i="1"/>
  <c r="J20" i="1"/>
  <c r="J16" i="1"/>
  <c r="J12" i="1"/>
  <c r="J47" i="1"/>
  <c r="J43" i="1"/>
  <c r="J39" i="1"/>
  <c r="J35" i="1"/>
  <c r="J31" i="1"/>
  <c r="J27" i="1"/>
  <c r="J23" i="1"/>
  <c r="J19" i="1"/>
  <c r="J15" i="1"/>
  <c r="J11" i="1"/>
  <c r="J46" i="1"/>
  <c r="J42" i="1"/>
  <c r="J38" i="1"/>
  <c r="J34" i="1"/>
  <c r="J30" i="1"/>
  <c r="J26" i="1"/>
  <c r="J22" i="1"/>
  <c r="J18" i="1"/>
  <c r="J14" i="1"/>
  <c r="J10" i="1"/>
  <c r="J52" i="1"/>
  <c r="J50" i="1"/>
  <c r="J51" i="1"/>
  <c r="H52" i="1"/>
  <c r="H50" i="1"/>
  <c r="H51" i="1"/>
  <c r="I63" i="1" l="1"/>
  <c r="I64" i="1"/>
  <c r="I62" i="1" l="1"/>
  <c r="I61" i="1" l="1"/>
  <c r="I60" i="1" l="1"/>
  <c r="I59" i="1" l="1"/>
  <c r="I58" i="1" l="1"/>
  <c r="I57" i="1" l="1"/>
  <c r="I56" i="1" l="1"/>
  <c r="I55" i="1" l="1"/>
  <c r="I54" i="1" l="1"/>
  <c r="I53" i="1" l="1"/>
  <c r="I51" i="1" l="1"/>
  <c r="I50" i="1" l="1"/>
  <c r="I52" i="1"/>
  <c r="I24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32" i="1"/>
  <c r="I31" i="1"/>
  <c r="I30" i="1"/>
  <c r="I29" i="1"/>
  <c r="I28" i="1"/>
  <c r="I27" i="1"/>
  <c r="I26" i="1"/>
  <c r="I25" i="1"/>
  <c r="I23" i="1"/>
  <c r="I43" i="1" l="1"/>
  <c r="I45" i="1"/>
  <c r="I35" i="1"/>
  <c r="I41" i="1"/>
  <c r="I33" i="1"/>
  <c r="I49" i="1"/>
  <c r="I37" i="1"/>
  <c r="I34" i="1"/>
  <c r="I46" i="1"/>
  <c r="I42" i="1"/>
  <c r="I47" i="1"/>
  <c r="I39" i="1"/>
  <c r="I38" i="1"/>
  <c r="I48" i="1" l="1"/>
  <c r="I36" i="1"/>
  <c r="I40" i="1"/>
  <c r="I44" i="1" l="1"/>
</calcChain>
</file>

<file path=xl/sharedStrings.xml><?xml version="1.0" encoding="utf-8"?>
<sst xmlns="http://schemas.openxmlformats.org/spreadsheetml/2006/main" count="92" uniqueCount="27">
  <si>
    <t>Q1</t>
  </si>
  <si>
    <t>Q2</t>
  </si>
  <si>
    <t>Q3</t>
  </si>
  <si>
    <t>Q4</t>
  </si>
  <si>
    <t>Míra zisku</t>
  </si>
  <si>
    <t>Míra investic</t>
  </si>
  <si>
    <t>%</t>
  </si>
  <si>
    <t>Investment rate</t>
  </si>
  <si>
    <t>Kč</t>
  </si>
  <si>
    <t>Průměrný měsíční příjem ze zaměstnání</t>
  </si>
  <si>
    <t>Average monthly income from employment</t>
  </si>
  <si>
    <t>Domácnosti</t>
  </si>
  <si>
    <t>Míra úspor</t>
  </si>
  <si>
    <t>Saving rate</t>
  </si>
  <si>
    <t>Households</t>
  </si>
  <si>
    <t>CZK</t>
  </si>
  <si>
    <t>Průměrný měsíční příjem na osobu</t>
  </si>
  <si>
    <t>Průměrná měsíční spotřeba na obyvatele</t>
  </si>
  <si>
    <t>Average monthly income per capita</t>
  </si>
  <si>
    <t>Average monthly consumption per capita</t>
  </si>
  <si>
    <t>Období</t>
  </si>
  <si>
    <t>Period</t>
  </si>
  <si>
    <t>Vybrané ukazatele čtvrtletních sektorových účtů (sezónně neočištěné údaje)</t>
  </si>
  <si>
    <t>Nefinanční podniky</t>
  </si>
  <si>
    <t>Non-financial corporations</t>
  </si>
  <si>
    <t>Profit rate</t>
  </si>
  <si>
    <t>Selected indicators of Quarterly Sector Accounts (seasonally non-adjusted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</si>
</sst>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/>
    <xf numFmtId="0" fontId="1" fillId="0" borderId="14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Normální" xfId="0" builtinId="0"/>
    <cellStyle name="normální_TS_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SA"/>
      <sheetName val="rok"/>
    </sheetNames>
    <sheetDataSet>
      <sheetData sheetId="0">
        <row r="46">
          <cell r="F46">
            <v>0.48832805283473529</v>
          </cell>
        </row>
        <row r="50">
          <cell r="F50">
            <v>0.50271402044366786</v>
          </cell>
          <cell r="G50">
            <v>0.31717232437829701</v>
          </cell>
        </row>
        <row r="51">
          <cell r="F51">
            <v>0.51253016521254868</v>
          </cell>
          <cell r="G51">
            <v>0.33248561351401523</v>
          </cell>
        </row>
        <row r="52">
          <cell r="F52">
            <v>0.50324208731288378</v>
          </cell>
          <cell r="G52">
            <v>0.31549211195228893</v>
          </cell>
        </row>
        <row r="53">
          <cell r="F53">
            <v>0.52320557578854554</v>
          </cell>
          <cell r="G53">
            <v>0.33365515305983545</v>
          </cell>
        </row>
        <row r="54">
          <cell r="F54">
            <v>0.51231253897647488</v>
          </cell>
          <cell r="G54">
            <v>0.30521887807583353</v>
          </cell>
        </row>
        <row r="55">
          <cell r="F55">
            <v>0.51385025857664191</v>
          </cell>
          <cell r="G55">
            <v>0.30680722518081122</v>
          </cell>
        </row>
        <row r="56">
          <cell r="F56">
            <v>0.52084275676593939</v>
          </cell>
          <cell r="G56">
            <v>0.29266640332223331</v>
          </cell>
        </row>
        <row r="57">
          <cell r="F57">
            <v>0.53148676046890964</v>
          </cell>
          <cell r="G57">
            <v>0.3279203951279745</v>
          </cell>
        </row>
        <row r="58">
          <cell r="F58">
            <v>0.51546438502144709</v>
          </cell>
          <cell r="G58">
            <v>0.3400824904616539</v>
          </cell>
        </row>
        <row r="59">
          <cell r="F59">
            <v>0.51445351878658674</v>
          </cell>
          <cell r="G59">
            <v>0.33217553551361695</v>
          </cell>
        </row>
        <row r="60">
          <cell r="F60">
            <v>0.51734608299761875</v>
          </cell>
          <cell r="G60">
            <v>0.32195647941533256</v>
          </cell>
        </row>
        <row r="61">
          <cell r="F61">
            <v>0.53303897240021836</v>
          </cell>
          <cell r="G61">
            <v>0.34208092744358898</v>
          </cell>
        </row>
        <row r="62">
          <cell r="F62">
            <v>0.48033131523521594</v>
          </cell>
          <cell r="G62">
            <v>0.34647622970567893</v>
          </cell>
        </row>
        <row r="63">
          <cell r="F63">
            <v>0.50903454368666268</v>
          </cell>
          <cell r="G63">
            <v>0.31564820295682439</v>
          </cell>
        </row>
        <row r="64">
          <cell r="F64">
            <v>0.52115356311091487</v>
          </cell>
          <cell r="G64">
            <v>0.30175320121555282</v>
          </cell>
        </row>
        <row r="65">
          <cell r="F65">
            <v>0.50307402361810105</v>
          </cell>
          <cell r="G65">
            <v>0.31285690084773876</v>
          </cell>
        </row>
        <row r="66">
          <cell r="F66">
            <v>0.48738571774156464</v>
          </cell>
          <cell r="G66">
            <v>0.28482147676768887</v>
          </cell>
        </row>
        <row r="67">
          <cell r="F67">
            <v>0.49152686921548677</v>
          </cell>
          <cell r="G67">
            <v>0.28170955080680332</v>
          </cell>
        </row>
        <row r="68">
          <cell r="F68">
            <v>0.50740561658672445</v>
          </cell>
          <cell r="G68">
            <v>0.28157589354788798</v>
          </cell>
        </row>
        <row r="69">
          <cell r="F69">
            <v>0.51305304676420127</v>
          </cell>
          <cell r="G69">
            <v>0.30192547542086667</v>
          </cell>
        </row>
        <row r="70">
          <cell r="F70">
            <v>0.48867127024303936</v>
          </cell>
          <cell r="G70">
            <v>0.26910238452149837</v>
          </cell>
        </row>
        <row r="71">
          <cell r="F71">
            <v>0.50719652853439534</v>
          </cell>
          <cell r="G71">
            <v>0.27694894240522971</v>
          </cell>
        </row>
        <row r="72">
          <cell r="F72">
            <v>0.49071007259528132</v>
          </cell>
          <cell r="G72">
            <v>0.29584656684815486</v>
          </cell>
        </row>
        <row r="73">
          <cell r="F73">
            <v>0.48087517122267881</v>
          </cell>
          <cell r="G73">
            <v>0.31893946161634207</v>
          </cell>
        </row>
        <row r="74">
          <cell r="F74">
            <v>0.48238575173833331</v>
          </cell>
          <cell r="G74">
            <v>0.29503393059406907</v>
          </cell>
        </row>
        <row r="75">
          <cell r="F75">
            <v>0.49469210175250977</v>
          </cell>
          <cell r="G75">
            <v>0.29520017081632316</v>
          </cell>
        </row>
        <row r="76">
          <cell r="F76">
            <v>0.48574125075198554</v>
          </cell>
          <cell r="G76">
            <v>0.30107568423783165</v>
          </cell>
        </row>
        <row r="77">
          <cell r="F77">
            <v>0.49299518028447381</v>
          </cell>
          <cell r="G77">
            <v>0.32897323291962027</v>
          </cell>
        </row>
        <row r="78">
          <cell r="F78">
            <v>0.48379038514956751</v>
          </cell>
          <cell r="G78">
            <v>0.29885729063897853</v>
          </cell>
        </row>
        <row r="79">
          <cell r="F79">
            <v>0.4964548291073414</v>
          </cell>
          <cell r="G79">
            <v>0.30065452067568055</v>
          </cell>
        </row>
        <row r="80">
          <cell r="F80">
            <v>0.47595666556523741</v>
          </cell>
          <cell r="G80">
            <v>0.30757350183963439</v>
          </cell>
        </row>
        <row r="81">
          <cell r="F81">
            <v>0.48217065055974412</v>
          </cell>
          <cell r="G81">
            <v>0.32616875142791868</v>
          </cell>
        </row>
        <row r="82">
          <cell r="F82">
            <v>0.47893860686363959</v>
          </cell>
          <cell r="G82">
            <v>0.28534585359549242</v>
          </cell>
        </row>
        <row r="83">
          <cell r="F83">
            <v>0.49014387060671155</v>
          </cell>
          <cell r="G83">
            <v>0.28962759716230119</v>
          </cell>
        </row>
        <row r="84">
          <cell r="F84">
            <v>0.47670444654162963</v>
          </cell>
          <cell r="G84">
            <v>0.30946390449052141</v>
          </cell>
        </row>
        <row r="85">
          <cell r="F85">
            <v>0.49495681122124741</v>
          </cell>
          <cell r="G85">
            <v>0.33308377108293186</v>
          </cell>
        </row>
        <row r="86">
          <cell r="F86">
            <v>0.49421349404845033</v>
          </cell>
          <cell r="G86">
            <v>0.27933017634288471</v>
          </cell>
        </row>
        <row r="87">
          <cell r="F87">
            <v>0.51416542147887034</v>
          </cell>
          <cell r="G87">
            <v>0.27243938480843372</v>
          </cell>
        </row>
        <row r="88">
          <cell r="F88">
            <v>0.51567656765676573</v>
          </cell>
          <cell r="G88">
            <v>0.28808338090270258</v>
          </cell>
        </row>
        <row r="89">
          <cell r="F89">
            <v>0.52231243426804697</v>
          </cell>
          <cell r="G89">
            <v>0.30304014242451122</v>
          </cell>
        </row>
        <row r="90">
          <cell r="F90">
            <v>0.50766689385876262</v>
          </cell>
          <cell r="G90">
            <v>0.28429117744821869</v>
          </cell>
        </row>
        <row r="91">
          <cell r="F91">
            <v>0.51941606874712865</v>
          </cell>
          <cell r="G91">
            <v>0.28572948239233592</v>
          </cell>
        </row>
        <row r="92">
          <cell r="F92">
            <v>0.5226276789470613</v>
          </cell>
          <cell r="G92">
            <v>0.29407230661986666</v>
          </cell>
        </row>
        <row r="93">
          <cell r="F93">
            <v>0.51491347532102194</v>
          </cell>
          <cell r="G93">
            <v>0.29411089820573416</v>
          </cell>
        </row>
        <row r="94">
          <cell r="F94">
            <v>0.49863242897440901</v>
          </cell>
          <cell r="G94">
            <v>0.27478573662312344</v>
          </cell>
        </row>
        <row r="95">
          <cell r="F95">
            <v>0.52453705188108657</v>
          </cell>
          <cell r="G95">
            <v>0.2767341061523349</v>
          </cell>
        </row>
        <row r="96">
          <cell r="F96">
            <v>0.50009371171876293</v>
          </cell>
          <cell r="G96">
            <v>0.29475859111552932</v>
          </cell>
        </row>
        <row r="97">
          <cell r="F97">
            <v>0.49743773648426121</v>
          </cell>
          <cell r="G97">
            <v>0.30937154650643678</v>
          </cell>
        </row>
        <row r="98">
          <cell r="F98">
            <v>0.48890523663103436</v>
          </cell>
          <cell r="G98">
            <v>0.26492005903426391</v>
          </cell>
        </row>
        <row r="99">
          <cell r="F99">
            <v>0.49374171820941942</v>
          </cell>
          <cell r="G99">
            <v>0.27565561127452143</v>
          </cell>
        </row>
        <row r="100">
          <cell r="F100">
            <v>0.49791029336106701</v>
          </cell>
          <cell r="G100">
            <v>0.28311998318277121</v>
          </cell>
        </row>
        <row r="101">
          <cell r="F101">
            <v>0.49130804191560234</v>
          </cell>
          <cell r="G101">
            <v>0.29927308527424512</v>
          </cell>
        </row>
        <row r="102">
          <cell r="F102">
            <v>0.46855946606494131</v>
          </cell>
          <cell r="G102">
            <v>0.27580440848455817</v>
          </cell>
        </row>
        <row r="103">
          <cell r="F103">
            <v>0.47074908927450998</v>
          </cell>
          <cell r="G103">
            <v>0.2872728537581557</v>
          </cell>
        </row>
        <row r="104">
          <cell r="F104">
            <v>0.47089655951793158</v>
          </cell>
          <cell r="G104">
            <v>0.30042365299469792</v>
          </cell>
        </row>
        <row r="105">
          <cell r="F105">
            <v>0.47000484386605096</v>
          </cell>
          <cell r="G105">
            <v>0.31952853037104012</v>
          </cell>
        </row>
      </sheetData>
      <sheetData sheetId="1">
        <row r="49">
          <cell r="F49">
            <v>0.5137512631850486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  <sheetName val="reálné mzdy_SA"/>
      <sheetName val="DOM_SA"/>
    </sheetNames>
    <sheetDataSet>
      <sheetData sheetId="0">
        <row r="30">
          <cell r="C30">
            <v>104.33450024548097</v>
          </cell>
          <cell r="G30">
            <v>18831.027988891117</v>
          </cell>
        </row>
        <row r="31">
          <cell r="G31">
            <v>19795.221897883606</v>
          </cell>
        </row>
        <row r="32">
          <cell r="G32">
            <v>19698.766433809691</v>
          </cell>
        </row>
        <row r="33">
          <cell r="G33">
            <v>21574.709596428474</v>
          </cell>
        </row>
        <row r="34">
          <cell r="G34">
            <v>20027.960053249419</v>
          </cell>
        </row>
        <row r="35">
          <cell r="G35">
            <v>21044.150770927517</v>
          </cell>
        </row>
        <row r="36">
          <cell r="G36">
            <v>21137.660572657423</v>
          </cell>
        </row>
        <row r="37">
          <cell r="G37">
            <v>23265.170995792098</v>
          </cell>
        </row>
        <row r="38">
          <cell r="G38">
            <v>21469.094079470757</v>
          </cell>
        </row>
        <row r="39">
          <cell r="G39">
            <v>22219.811804662404</v>
          </cell>
        </row>
        <row r="40">
          <cell r="G40">
            <v>22300.980689923224</v>
          </cell>
        </row>
        <row r="41">
          <cell r="G41">
            <v>24537.273242630385</v>
          </cell>
        </row>
        <row r="42">
          <cell r="G42">
            <v>23205.465709481887</v>
          </cell>
        </row>
        <row r="43">
          <cell r="G43">
            <v>23636.846602837195</v>
          </cell>
        </row>
        <row r="44">
          <cell r="G44">
            <v>23307.792398897407</v>
          </cell>
        </row>
        <row r="45">
          <cell r="G45">
            <v>25192.402876730383</v>
          </cell>
        </row>
        <row r="46">
          <cell r="G46">
            <v>22894.015566944028</v>
          </cell>
        </row>
        <row r="47">
          <cell r="G47">
            <v>23327.442372745019</v>
          </cell>
        </row>
        <row r="48">
          <cell r="G48">
            <v>23533.285440613032</v>
          </cell>
        </row>
        <row r="49">
          <cell r="G49">
            <v>25833.390827766794</v>
          </cell>
        </row>
        <row r="50">
          <cell r="G50">
            <v>23492.677466629608</v>
          </cell>
        </row>
        <row r="51">
          <cell r="G51">
            <v>24247.234764912213</v>
          </cell>
        </row>
        <row r="52">
          <cell r="G52">
            <v>24213.905018901129</v>
          </cell>
        </row>
        <row r="53">
          <cell r="G53">
            <v>26432.879892582965</v>
          </cell>
        </row>
        <row r="54">
          <cell r="G54">
            <v>24291.303902963056</v>
          </cell>
        </row>
        <row r="55">
          <cell r="G55">
            <v>24985.163748229988</v>
          </cell>
        </row>
        <row r="56">
          <cell r="G56">
            <v>24800.788221092258</v>
          </cell>
        </row>
        <row r="57">
          <cell r="G57">
            <v>27048.686687626556</v>
          </cell>
        </row>
        <row r="58">
          <cell r="G58">
            <v>25204.844867812892</v>
          </cell>
        </row>
        <row r="59">
          <cell r="G59">
            <v>25569.425196249536</v>
          </cell>
        </row>
        <row r="60">
          <cell r="G60">
            <v>25128.941639794415</v>
          </cell>
        </row>
        <row r="61">
          <cell r="G61">
            <v>27728.154053472816</v>
          </cell>
        </row>
        <row r="62">
          <cell r="G62">
            <v>25073.894254382019</v>
          </cell>
        </row>
        <row r="63">
          <cell r="G63">
            <v>25587.860476883405</v>
          </cell>
        </row>
        <row r="64">
          <cell r="G64">
            <v>25547.132561843959</v>
          </cell>
        </row>
        <row r="65">
          <cell r="G65">
            <v>27370.975575015083</v>
          </cell>
        </row>
        <row r="66">
          <cell r="G66">
            <v>25915.422908815188</v>
          </cell>
        </row>
        <row r="67">
          <cell r="G67">
            <v>26490.97392078058</v>
          </cell>
        </row>
        <row r="68">
          <cell r="G68">
            <v>26096.165056840382</v>
          </cell>
        </row>
        <row r="69">
          <cell r="G69">
            <v>28194.381977840054</v>
          </cell>
        </row>
        <row r="70">
          <cell r="G70">
            <v>26545.933783006996</v>
          </cell>
        </row>
        <row r="71">
          <cell r="G71">
            <v>27317.105972670517</v>
          </cell>
        </row>
        <row r="72">
          <cell r="G72">
            <v>27031.27247610256</v>
          </cell>
        </row>
        <row r="73">
          <cell r="G73">
            <v>29139.486394559426</v>
          </cell>
        </row>
        <row r="74">
          <cell r="G74">
            <v>27539.458551242773</v>
          </cell>
        </row>
        <row r="75">
          <cell r="G75">
            <v>28409.078376749236</v>
          </cell>
        </row>
        <row r="76">
          <cell r="G76">
            <v>28203.767441382854</v>
          </cell>
        </row>
        <row r="77">
          <cell r="G77">
            <v>30485.283406867253</v>
          </cell>
        </row>
        <row r="78">
          <cell r="G78">
            <v>29196.394012562803</v>
          </cell>
        </row>
        <row r="79">
          <cell r="G79">
            <v>30448.141516585911</v>
          </cell>
        </row>
        <row r="80">
          <cell r="G80">
            <v>29958.762288043665</v>
          </cell>
        </row>
        <row r="81">
          <cell r="G81">
            <v>32874.14555449468</v>
          </cell>
        </row>
        <row r="82">
          <cell r="G82">
            <v>31595.068199452926</v>
          </cell>
        </row>
        <row r="83">
          <cell r="G83">
            <v>32875.808458138876</v>
          </cell>
        </row>
        <row r="84">
          <cell r="G84">
            <v>32475.910760868908</v>
          </cell>
        </row>
        <row r="85">
          <cell r="G85">
            <v>34842.777691607196</v>
          </cell>
        </row>
      </sheetData>
      <sheetData sheetId="1">
        <row r="26">
          <cell r="N26">
            <v>9.2989755029973669</v>
          </cell>
        </row>
        <row r="30">
          <cell r="F30">
            <v>14303.118953673156</v>
          </cell>
          <cell r="G30">
            <v>15555.750995676653</v>
          </cell>
          <cell r="N30">
            <v>10.640123691531734</v>
          </cell>
          <cell r="O30">
            <v>9.2330996852903908</v>
          </cell>
        </row>
        <row r="31">
          <cell r="F31">
            <v>15254.839515216416</v>
          </cell>
          <cell r="G31">
            <v>16597.028125470744</v>
          </cell>
          <cell r="N31">
            <v>10.736037503177039</v>
          </cell>
          <cell r="O31">
            <v>9.3731973233857637</v>
          </cell>
        </row>
        <row r="32">
          <cell r="F32">
            <v>15700.194588110548</v>
          </cell>
          <cell r="G32">
            <v>17136.410712366192</v>
          </cell>
          <cell r="N32">
            <v>11.003690899527511</v>
          </cell>
          <cell r="O32">
            <v>9.4320416904101041</v>
          </cell>
        </row>
        <row r="33">
          <cell r="F33">
            <v>16510.165395325555</v>
          </cell>
          <cell r="G33">
            <v>18102.919180274428</v>
          </cell>
          <cell r="N33">
            <v>11.800515810477481</v>
          </cell>
          <cell r="O33">
            <v>10.340954157628984</v>
          </cell>
        </row>
        <row r="34">
          <cell r="F34">
            <v>15064.254193677705</v>
          </cell>
          <cell r="G34">
            <v>16617.081076203172</v>
          </cell>
          <cell r="N34">
            <v>12.299110725492614</v>
          </cell>
          <cell r="O34">
            <v>9.4956026962822477</v>
          </cell>
        </row>
        <row r="35">
          <cell r="F35">
            <v>16036.204484945361</v>
          </cell>
          <cell r="G35">
            <v>17572.009411149615</v>
          </cell>
          <cell r="N35">
            <v>11.612101338128737</v>
          </cell>
          <cell r="O35">
            <v>9.4315811336770903</v>
          </cell>
        </row>
        <row r="36">
          <cell r="F36">
            <v>16527.399090189243</v>
          </cell>
          <cell r="G36">
            <v>18269.748703094727</v>
          </cell>
          <cell r="N36">
            <v>12.440386120532221</v>
          </cell>
          <cell r="O36">
            <v>9.5546962437326002</v>
          </cell>
        </row>
        <row r="37">
          <cell r="F37">
            <v>17212.474498138039</v>
          </cell>
          <cell r="G37">
            <v>19213.047618482713</v>
          </cell>
          <cell r="N37">
            <v>13.79352715216047</v>
          </cell>
          <cell r="O37">
            <v>11.200104362302845</v>
          </cell>
        </row>
        <row r="38">
          <cell r="F38">
            <v>16062.900596270194</v>
          </cell>
          <cell r="G38">
            <v>17707.103920682952</v>
          </cell>
          <cell r="N38">
            <v>12.382404849186582</v>
          </cell>
          <cell r="O38">
            <v>10.873890436356119</v>
          </cell>
        </row>
        <row r="39">
          <cell r="F39">
            <v>16953.237832243594</v>
          </cell>
          <cell r="G39">
            <v>18585.401828481492</v>
          </cell>
          <cell r="N39">
            <v>11.729400968688402</v>
          </cell>
          <cell r="O39">
            <v>10.093706128110147</v>
          </cell>
        </row>
        <row r="40">
          <cell r="F40">
            <v>17435.920165910637</v>
          </cell>
          <cell r="G40">
            <v>19101.310515040339</v>
          </cell>
          <cell r="N40">
            <v>11.439190461559809</v>
          </cell>
          <cell r="O40">
            <v>10.325825328699482</v>
          </cell>
        </row>
        <row r="41">
          <cell r="F41">
            <v>18541.408749266277</v>
          </cell>
          <cell r="G41">
            <v>20402.887657858646</v>
          </cell>
          <cell r="N41">
            <v>12.29614235318925</v>
          </cell>
          <cell r="O41">
            <v>12.004393040581004</v>
          </cell>
        </row>
        <row r="42">
          <cell r="F42">
            <v>16951.243726333287</v>
          </cell>
          <cell r="G42">
            <v>18735.52102779812</v>
          </cell>
          <cell r="N42">
            <v>12.470455689046503</v>
          </cell>
          <cell r="O42">
            <v>10.406170279791551</v>
          </cell>
        </row>
        <row r="43">
          <cell r="F43">
            <v>18223.037491353069</v>
          </cell>
          <cell r="G43">
            <v>19442.869851424752</v>
          </cell>
          <cell r="N43">
            <v>8.5477201075459597</v>
          </cell>
          <cell r="O43">
            <v>9.6910888167012654</v>
          </cell>
        </row>
        <row r="44">
          <cell r="F44">
            <v>18698.419715704109</v>
          </cell>
          <cell r="G44">
            <v>20460.583813348901</v>
          </cell>
          <cell r="N44">
            <v>11.249438021543421</v>
          </cell>
          <cell r="O44">
            <v>9.8164135148990947</v>
          </cell>
        </row>
        <row r="45">
          <cell r="F45">
            <v>19349.717823518706</v>
          </cell>
          <cell r="G45">
            <v>21555.843107843542</v>
          </cell>
          <cell r="N45">
            <v>13.284914832780462</v>
          </cell>
          <cell r="O45">
            <v>10.310631894052303</v>
          </cell>
        </row>
        <row r="46">
          <cell r="F46">
            <v>17589.720015345636</v>
          </cell>
          <cell r="G46">
            <v>19496.117684667555</v>
          </cell>
          <cell r="N46">
            <v>12.409659075512819</v>
          </cell>
          <cell r="O46">
            <v>9.5511498685639626</v>
          </cell>
        </row>
        <row r="47">
          <cell r="F47">
            <v>18441.972646617098</v>
          </cell>
          <cell r="G47">
            <v>20129.803558988333</v>
          </cell>
          <cell r="N47">
            <v>10.860141111749579</v>
          </cell>
          <cell r="O47">
            <v>8.993515268733935</v>
          </cell>
        </row>
        <row r="48">
          <cell r="F48">
            <v>18500.907386959585</v>
          </cell>
          <cell r="G48">
            <v>20973.11650800295</v>
          </cell>
          <cell r="N48">
            <v>14.689867785976865</v>
          </cell>
          <cell r="O48">
            <v>9.1252299172206861</v>
          </cell>
        </row>
        <row r="49">
          <cell r="F49">
            <v>19294.038602418419</v>
          </cell>
          <cell r="G49">
            <v>22035.272465104292</v>
          </cell>
          <cell r="N49">
            <v>15.844138661021434</v>
          </cell>
          <cell r="O49">
            <v>10.010580662512252</v>
          </cell>
        </row>
        <row r="50">
          <cell r="F50">
            <v>17647.05285233707</v>
          </cell>
          <cell r="G50">
            <v>19244.316947545583</v>
          </cell>
          <cell r="N50">
            <v>10.603698717494508</v>
          </cell>
          <cell r="O50">
            <v>10.12326754806157</v>
          </cell>
        </row>
        <row r="51">
          <cell r="F51">
            <v>18586.57478864113</v>
          </cell>
          <cell r="G51">
            <v>20428.073146428906</v>
          </cell>
          <cell r="N51">
            <v>11.373277218420071</v>
          </cell>
          <cell r="O51">
            <v>9.7265241723214775</v>
          </cell>
        </row>
        <row r="52">
          <cell r="F52">
            <v>18709.277940957738</v>
          </cell>
          <cell r="G52">
            <v>20958.706151095084</v>
          </cell>
          <cell r="N52">
            <v>13.444587430234684</v>
          </cell>
          <cell r="O52">
            <v>10.597646220204973</v>
          </cell>
        </row>
        <row r="53">
          <cell r="F53">
            <v>19705.22499745504</v>
          </cell>
          <cell r="G53">
            <v>22454.259051329234</v>
          </cell>
          <cell r="N53">
            <v>15.523630632527869</v>
          </cell>
          <cell r="O53">
            <v>11.494645469349452</v>
          </cell>
        </row>
        <row r="54">
          <cell r="F54">
            <v>18095.388734420168</v>
          </cell>
          <cell r="G54">
            <v>19505.962594384266</v>
          </cell>
          <cell r="N54">
            <v>9.5134301854760803</v>
          </cell>
          <cell r="O54">
            <v>8.4757875762562804</v>
          </cell>
        </row>
        <row r="55">
          <cell r="F55">
            <v>19039.216258078075</v>
          </cell>
          <cell r="G55">
            <v>20834.647687362714</v>
          </cell>
          <cell r="N55">
            <v>10.957439237362522</v>
          </cell>
          <cell r="O55">
            <v>8.5560479092836719</v>
          </cell>
        </row>
        <row r="56">
          <cell r="F56">
            <v>19121.178402323323</v>
          </cell>
          <cell r="G56">
            <v>20917.751041773405</v>
          </cell>
          <cell r="N56">
            <v>10.8358102570875</v>
          </cell>
          <cell r="O56">
            <v>9.4616442344135354</v>
          </cell>
        </row>
        <row r="57">
          <cell r="F57">
            <v>20124.592444243073</v>
          </cell>
          <cell r="G57">
            <v>22495.205786308157</v>
          </cell>
          <cell r="N57">
            <v>13.539559887202993</v>
          </cell>
          <cell r="O57">
            <v>9.8053512389179751</v>
          </cell>
        </row>
        <row r="58">
          <cell r="F58">
            <v>18399.914107336892</v>
          </cell>
          <cell r="G58">
            <v>19928.830161726441</v>
          </cell>
          <cell r="N58">
            <v>9.9604310858875955</v>
          </cell>
          <cell r="O58">
            <v>7.68735037805848</v>
          </cell>
        </row>
        <row r="59">
          <cell r="F59">
            <v>19100.160879622032</v>
          </cell>
          <cell r="G59">
            <v>20601.391037593148</v>
          </cell>
          <cell r="N59">
            <v>9.5185466729645167</v>
          </cell>
          <cell r="O59">
            <v>7.8171102504789509</v>
          </cell>
        </row>
        <row r="60">
          <cell r="F60">
            <v>19274.097433055187</v>
          </cell>
          <cell r="G60">
            <v>21022.607423474194</v>
          </cell>
          <cell r="N60">
            <v>10.517216876334597</v>
          </cell>
          <cell r="O60">
            <v>8.4434985097887854</v>
          </cell>
        </row>
        <row r="61">
          <cell r="F61">
            <v>20186.670893325761</v>
          </cell>
          <cell r="G61">
            <v>22873.496213739385</v>
          </cell>
          <cell r="N61">
            <v>14.669901694206233</v>
          </cell>
          <cell r="O61">
            <v>8.454243004361027</v>
          </cell>
        </row>
        <row r="62">
          <cell r="F62">
            <v>18510.353031215232</v>
          </cell>
          <cell r="G62">
            <v>19640.117595698684</v>
          </cell>
          <cell r="N62">
            <v>8.6121286277643421</v>
          </cell>
          <cell r="O62">
            <v>7.6863340123416224</v>
          </cell>
        </row>
        <row r="63">
          <cell r="F63">
            <v>19380.08908624377</v>
          </cell>
          <cell r="G63">
            <v>20953.299937091862</v>
          </cell>
          <cell r="N63">
            <v>10.374008950026619</v>
          </cell>
          <cell r="O63">
            <v>7.3793054902062494</v>
          </cell>
        </row>
        <row r="64">
          <cell r="F64">
            <v>19659.881799845494</v>
          </cell>
          <cell r="G64">
            <v>21416.163812942254</v>
          </cell>
          <cell r="N64">
            <v>11.176311766273475</v>
          </cell>
          <cell r="O64">
            <v>8.3864348982039392</v>
          </cell>
        </row>
        <row r="65">
          <cell r="F65">
            <v>20541.142412464189</v>
          </cell>
          <cell r="G65">
            <v>22773.236368201815</v>
          </cell>
          <cell r="N65">
            <v>13.374478687467681</v>
          </cell>
          <cell r="O65">
            <v>8.9419821243532294</v>
          </cell>
        </row>
        <row r="66">
          <cell r="F66">
            <v>18799.848352891608</v>
          </cell>
          <cell r="G66">
            <v>20407.477593271262</v>
          </cell>
          <cell r="N66">
            <v>11.037138916953666</v>
          </cell>
          <cell r="O66">
            <v>7.7495773755690642</v>
          </cell>
        </row>
        <row r="67">
          <cell r="F67">
            <v>19806.017737154078</v>
          </cell>
          <cell r="G67">
            <v>21607.814744068728</v>
          </cell>
          <cell r="N67">
            <v>11.394569096954493</v>
          </cell>
          <cell r="O67">
            <v>7.6552529882268345</v>
          </cell>
        </row>
        <row r="68">
          <cell r="F68">
            <v>20202.482648360885</v>
          </cell>
          <cell r="G68">
            <v>21932.897370392715</v>
          </cell>
          <cell r="N68">
            <v>10.671405786883339</v>
          </cell>
          <cell r="O68">
            <v>8.965701490123843</v>
          </cell>
        </row>
        <row r="69">
          <cell r="F69">
            <v>21245.348030452024</v>
          </cell>
          <cell r="G69">
            <v>23715.431275465278</v>
          </cell>
          <cell r="N69">
            <v>14.226386794506851</v>
          </cell>
          <cell r="O69">
            <v>9.0956532467684035</v>
          </cell>
        </row>
        <row r="70">
          <cell r="F70">
            <v>19453.008028179847</v>
          </cell>
          <cell r="G70">
            <v>21163.320740302319</v>
          </cell>
          <cell r="N70">
            <v>11.120266072716383</v>
          </cell>
          <cell r="O70">
            <v>8.0067059247247148</v>
          </cell>
        </row>
        <row r="71">
          <cell r="F71">
            <v>20536.063897524717</v>
          </cell>
          <cell r="G71">
            <v>22478.899169439581</v>
          </cell>
          <cell r="N71">
            <v>11.600717322264039</v>
          </cell>
          <cell r="O71">
            <v>7.9054021592164778</v>
          </cell>
        </row>
        <row r="72">
          <cell r="F72">
            <v>20841.893741723095</v>
          </cell>
          <cell r="G72">
            <v>22989.451869918776</v>
          </cell>
          <cell r="N72">
            <v>12.209665095622963</v>
          </cell>
          <cell r="O72">
            <v>9.0130959228415914</v>
          </cell>
        </row>
        <row r="73">
          <cell r="F73">
            <v>21995.546754919025</v>
          </cell>
          <cell r="G73">
            <v>24360.320291696054</v>
          </cell>
          <cell r="N73">
            <v>13.165505774221147</v>
          </cell>
          <cell r="O73">
            <v>9.2168415557800412</v>
          </cell>
        </row>
        <row r="74">
          <cell r="F74">
            <v>20173.030876654364</v>
          </cell>
          <cell r="G74">
            <v>21946.847458089542</v>
          </cell>
          <cell r="N74">
            <v>11.040002459482587</v>
          </cell>
          <cell r="O74">
            <v>8.0130646071911613</v>
          </cell>
        </row>
        <row r="75">
          <cell r="F75">
            <v>21328.50620511514</v>
          </cell>
          <cell r="G75">
            <v>23378.230385223098</v>
          </cell>
          <cell r="N75">
            <v>11.525434077711399</v>
          </cell>
          <cell r="O75">
            <v>8.4029803674209571</v>
          </cell>
        </row>
        <row r="76">
          <cell r="F76">
            <v>21630.703956544636</v>
          </cell>
          <cell r="G76">
            <v>23622.622620160226</v>
          </cell>
          <cell r="N76">
            <v>11.172641631831603</v>
          </cell>
          <cell r="O76">
            <v>9.3813500821560876</v>
          </cell>
        </row>
        <row r="77">
          <cell r="F77">
            <v>22920.351648027503</v>
          </cell>
          <cell r="G77">
            <v>25347.471938519298</v>
          </cell>
          <cell r="N77">
            <v>12.757095211315047</v>
          </cell>
          <cell r="O77">
            <v>10.39200226676358</v>
          </cell>
        </row>
        <row r="78">
          <cell r="F78">
            <v>21414.201878367003</v>
          </cell>
          <cell r="G78">
            <v>22702.336247438772</v>
          </cell>
          <cell r="N78">
            <v>8.1872497424976576</v>
          </cell>
          <cell r="O78">
            <v>8.1559159576788822</v>
          </cell>
        </row>
        <row r="79">
          <cell r="F79">
            <v>22634.295219468015</v>
          </cell>
          <cell r="G79">
            <v>24306.205442798906</v>
          </cell>
          <cell r="N79">
            <v>9.3188333820687657</v>
          </cell>
          <cell r="O79">
            <v>8.5012902317354282</v>
          </cell>
        </row>
        <row r="80">
          <cell r="F80">
            <v>23004.965402383972</v>
          </cell>
          <cell r="G80">
            <v>24638.024223774017</v>
          </cell>
          <cell r="N80">
            <v>9.0202974901638271</v>
          </cell>
          <cell r="O80">
            <v>9.9913815191819424</v>
          </cell>
        </row>
        <row r="81">
          <cell r="F81">
            <v>24493.486123019848</v>
          </cell>
          <cell r="G81">
            <v>26651.70424463497</v>
          </cell>
          <cell r="N81">
            <v>11.086826145890139</v>
          </cell>
          <cell r="O81">
            <v>10.23499614579892</v>
          </cell>
        </row>
        <row r="82">
          <cell r="F82">
            <v>22795.320794328567</v>
          </cell>
          <cell r="G82">
            <v>24422.460903360523</v>
          </cell>
          <cell r="N82">
            <v>9.1695259165905316</v>
          </cell>
          <cell r="O82">
            <v>8.350811739807682</v>
          </cell>
        </row>
        <row r="83">
          <cell r="F83">
            <v>24026.318054525171</v>
          </cell>
          <cell r="G83">
            <v>26001.735376384004</v>
          </cell>
          <cell r="N83">
            <v>10.20531366081074</v>
          </cell>
          <cell r="O83">
            <v>8.6661781954731723</v>
          </cell>
        </row>
        <row r="84">
          <cell r="F84">
            <v>24419.165229122122</v>
          </cell>
          <cell r="G84">
            <v>26580.043439520708</v>
          </cell>
          <cell r="N84">
            <v>10.878109946339837</v>
          </cell>
          <cell r="O84">
            <v>10.157341069953866</v>
          </cell>
        </row>
        <row r="85">
          <cell r="F85">
            <v>25825.617718076479</v>
          </cell>
          <cell r="G85">
            <v>28531.988764114245</v>
          </cell>
          <cell r="N85">
            <v>12.838643914729667</v>
          </cell>
          <cell r="O85">
            <v>10.44345067901971</v>
          </cell>
        </row>
      </sheetData>
      <sheetData sheetId="2"/>
      <sheetData sheetId="3"/>
      <sheetData sheetId="4"/>
      <sheetData sheetId="5">
        <row r="30">
          <cell r="C30">
            <v>98.539955960525333</v>
          </cell>
        </row>
      </sheetData>
      <sheetData sheetId="6">
        <row r="29">
          <cell r="N29">
            <v>9.4866835649844425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4"/>
  <sheetViews>
    <sheetView showGridLines="0" tabSelected="1" workbookViewId="0">
      <pane xSplit="5" ySplit="8" topLeftCell="F48" activePane="bottomRight" state="frozen"/>
      <selection pane="topRight" activeCell="F1" sqref="F1"/>
      <selection pane="bottomLeft" activeCell="A8" sqref="A8"/>
      <selection pane="bottomRight" activeCell="D64" sqref="D64"/>
    </sheetView>
  </sheetViews>
  <sheetFormatPr defaultColWidth="8.85546875" defaultRowHeight="12.75" x14ac:dyDescent="0.2"/>
  <cols>
    <col min="1" max="1" width="8.85546875" style="1"/>
    <col min="2" max="2" width="10.85546875" style="1" customWidth="1"/>
    <col min="3" max="3" width="7.7109375" style="1" customWidth="1"/>
    <col min="4" max="4" width="10.85546875" style="1" customWidth="1"/>
    <col min="5" max="5" width="11" style="1" customWidth="1"/>
    <col min="6" max="6" width="10.42578125" style="1" customWidth="1"/>
    <col min="7" max="7" width="11" style="1" customWidth="1"/>
    <col min="8" max="8" width="11.140625" style="1" customWidth="1"/>
    <col min="9" max="9" width="12.28515625" style="1" customWidth="1"/>
    <col min="10" max="10" width="13.5703125" style="1" customWidth="1"/>
    <col min="11" max="16384" width="8.85546875" style="1"/>
  </cols>
  <sheetData>
    <row r="1" spans="2:10" ht="15.75" x14ac:dyDescent="0.2">
      <c r="B1" s="37" t="s">
        <v>22</v>
      </c>
    </row>
    <row r="2" spans="2:10" ht="15.75" thickBot="1" x14ac:dyDescent="0.25">
      <c r="B2" s="38" t="s">
        <v>26</v>
      </c>
    </row>
    <row r="3" spans="2:10" ht="15" customHeight="1" x14ac:dyDescent="0.2">
      <c r="B3" s="48" t="s">
        <v>20</v>
      </c>
      <c r="C3" s="49"/>
      <c r="D3" s="44" t="s">
        <v>23</v>
      </c>
      <c r="E3" s="43"/>
      <c r="F3" s="42" t="s">
        <v>11</v>
      </c>
      <c r="G3" s="42"/>
      <c r="H3" s="42"/>
      <c r="I3" s="42"/>
      <c r="J3" s="43"/>
    </row>
    <row r="4" spans="2:10" ht="51.75" thickBot="1" x14ac:dyDescent="0.25">
      <c r="B4" s="41"/>
      <c r="C4" s="50"/>
      <c r="D4" s="2" t="s">
        <v>4</v>
      </c>
      <c r="E4" s="3" t="s">
        <v>5</v>
      </c>
      <c r="F4" s="4" t="s">
        <v>12</v>
      </c>
      <c r="G4" s="4" t="s">
        <v>5</v>
      </c>
      <c r="H4" s="4" t="s">
        <v>16</v>
      </c>
      <c r="I4" s="4" t="s">
        <v>9</v>
      </c>
      <c r="J4" s="5" t="s">
        <v>17</v>
      </c>
    </row>
    <row r="5" spans="2:10" x14ac:dyDescent="0.2">
      <c r="B5" s="9"/>
      <c r="C5" s="10"/>
      <c r="D5" s="11" t="s">
        <v>6</v>
      </c>
      <c r="E5" s="12" t="s">
        <v>6</v>
      </c>
      <c r="F5" s="13" t="s">
        <v>6</v>
      </c>
      <c r="G5" s="13" t="s">
        <v>6</v>
      </c>
      <c r="H5" s="13" t="s">
        <v>8</v>
      </c>
      <c r="I5" s="13" t="s">
        <v>8</v>
      </c>
      <c r="J5" s="12" t="s">
        <v>8</v>
      </c>
    </row>
    <row r="6" spans="2:10" ht="27.75" customHeight="1" x14ac:dyDescent="0.2">
      <c r="B6" s="51" t="s">
        <v>21</v>
      </c>
      <c r="C6" s="52"/>
      <c r="D6" s="45" t="s">
        <v>24</v>
      </c>
      <c r="E6" s="46"/>
      <c r="F6" s="45" t="s">
        <v>14</v>
      </c>
      <c r="G6" s="47"/>
      <c r="H6" s="47"/>
      <c r="I6" s="47"/>
      <c r="J6" s="46"/>
    </row>
    <row r="7" spans="2:10" ht="51.75" thickBot="1" x14ac:dyDescent="0.25">
      <c r="B7" s="53"/>
      <c r="C7" s="54"/>
      <c r="D7" s="6" t="s">
        <v>25</v>
      </c>
      <c r="E7" s="7" t="s">
        <v>7</v>
      </c>
      <c r="F7" s="8" t="s">
        <v>13</v>
      </c>
      <c r="G7" s="8" t="s">
        <v>7</v>
      </c>
      <c r="H7" s="8" t="s">
        <v>18</v>
      </c>
      <c r="I7" s="8" t="s">
        <v>10</v>
      </c>
      <c r="J7" s="7" t="s">
        <v>19</v>
      </c>
    </row>
    <row r="8" spans="2:10" x14ac:dyDescent="0.2">
      <c r="B8" s="14"/>
      <c r="C8" s="15"/>
      <c r="D8" s="16" t="s">
        <v>6</v>
      </c>
      <c r="E8" s="17" t="s">
        <v>6</v>
      </c>
      <c r="F8" s="18" t="s">
        <v>6</v>
      </c>
      <c r="G8" s="18" t="s">
        <v>6</v>
      </c>
      <c r="H8" s="18" t="s">
        <v>15</v>
      </c>
      <c r="I8" s="18" t="s">
        <v>15</v>
      </c>
      <c r="J8" s="17" t="s">
        <v>15</v>
      </c>
    </row>
    <row r="9" spans="2:10" x14ac:dyDescent="0.2">
      <c r="B9" s="39">
        <v>2005</v>
      </c>
      <c r="C9" s="19" t="s">
        <v>0</v>
      </c>
      <c r="D9" s="20">
        <f>100*[1]List1!F50</f>
        <v>50.271402044366788</v>
      </c>
      <c r="E9" s="21">
        <f>100*[1]List1!G50</f>
        <v>31.717232437829701</v>
      </c>
      <c r="F9" s="22">
        <f>[2]DOM!$N30</f>
        <v>10.640123691531734</v>
      </c>
      <c r="G9" s="22">
        <f>[2]DOM!$O30</f>
        <v>9.2330996852903908</v>
      </c>
      <c r="H9" s="23">
        <f>[2]DOM!$G30</f>
        <v>15555.750995676653</v>
      </c>
      <c r="I9" s="23">
        <f>'[2]reálné mzdy'!$G30</f>
        <v>18831.027988891117</v>
      </c>
      <c r="J9" s="24">
        <f>[2]DOM!$F30</f>
        <v>14303.118953673156</v>
      </c>
    </row>
    <row r="10" spans="2:10" x14ac:dyDescent="0.2">
      <c r="B10" s="40"/>
      <c r="C10" s="25" t="s">
        <v>1</v>
      </c>
      <c r="D10" s="26">
        <f>100*[1]List1!F51</f>
        <v>51.253016521254871</v>
      </c>
      <c r="E10" s="27">
        <f>100*[1]List1!G51</f>
        <v>33.24856135140152</v>
      </c>
      <c r="F10" s="28">
        <f>[2]DOM!$N31</f>
        <v>10.736037503177039</v>
      </c>
      <c r="G10" s="28">
        <f>[2]DOM!$O31</f>
        <v>9.3731973233857637</v>
      </c>
      <c r="H10" s="29">
        <f>[2]DOM!$G31</f>
        <v>16597.028125470744</v>
      </c>
      <c r="I10" s="29">
        <f>'[2]reálné mzdy'!$G31</f>
        <v>19795.221897883606</v>
      </c>
      <c r="J10" s="30">
        <f>[2]DOM!$F31</f>
        <v>15254.839515216416</v>
      </c>
    </row>
    <row r="11" spans="2:10" x14ac:dyDescent="0.2">
      <c r="B11" s="40"/>
      <c r="C11" s="25" t="s">
        <v>2</v>
      </c>
      <c r="D11" s="26">
        <f>100*[1]List1!F52</f>
        <v>50.32420873128838</v>
      </c>
      <c r="E11" s="27">
        <f>100*[1]List1!G52</f>
        <v>31.549211195228892</v>
      </c>
      <c r="F11" s="28">
        <f>[2]DOM!$N32</f>
        <v>11.003690899527511</v>
      </c>
      <c r="G11" s="28">
        <f>[2]DOM!$O32</f>
        <v>9.4320416904101041</v>
      </c>
      <c r="H11" s="29">
        <f>[2]DOM!$G32</f>
        <v>17136.410712366192</v>
      </c>
      <c r="I11" s="29">
        <f>'[2]reálné mzdy'!$G32</f>
        <v>19698.766433809691</v>
      </c>
      <c r="J11" s="30">
        <f>[2]DOM!$F32</f>
        <v>15700.194588110548</v>
      </c>
    </row>
    <row r="12" spans="2:10" x14ac:dyDescent="0.2">
      <c r="B12" s="41"/>
      <c r="C12" s="31" t="s">
        <v>3</v>
      </c>
      <c r="D12" s="32">
        <f>100*[1]List1!F53</f>
        <v>52.320557578854554</v>
      </c>
      <c r="E12" s="33">
        <f>100*[1]List1!G53</f>
        <v>33.365515305983543</v>
      </c>
      <c r="F12" s="34">
        <f>[2]DOM!$N33</f>
        <v>11.800515810477481</v>
      </c>
      <c r="G12" s="34">
        <f>[2]DOM!$O33</f>
        <v>10.340954157628984</v>
      </c>
      <c r="H12" s="35">
        <f>[2]DOM!$G33</f>
        <v>18102.919180274428</v>
      </c>
      <c r="I12" s="35">
        <f>'[2]reálné mzdy'!$G33</f>
        <v>21574.709596428474</v>
      </c>
      <c r="J12" s="36">
        <f>[2]DOM!$F33</f>
        <v>16510.165395325555</v>
      </c>
    </row>
    <row r="13" spans="2:10" x14ac:dyDescent="0.2">
      <c r="B13" s="39">
        <v>2006</v>
      </c>
      <c r="C13" s="19" t="s">
        <v>0</v>
      </c>
      <c r="D13" s="20">
        <f>100*[1]List1!F54</f>
        <v>51.231253897647491</v>
      </c>
      <c r="E13" s="21">
        <f>100*[1]List1!G54</f>
        <v>30.521887807583354</v>
      </c>
      <c r="F13" s="22">
        <f>[2]DOM!$N34</f>
        <v>12.299110725492614</v>
      </c>
      <c r="G13" s="22">
        <f>[2]DOM!$O34</f>
        <v>9.4956026962822477</v>
      </c>
      <c r="H13" s="23">
        <f>[2]DOM!$G34</f>
        <v>16617.081076203172</v>
      </c>
      <c r="I13" s="23">
        <f>'[2]reálné mzdy'!$G34</f>
        <v>20027.960053249419</v>
      </c>
      <c r="J13" s="24">
        <f>[2]DOM!$F34</f>
        <v>15064.254193677705</v>
      </c>
    </row>
    <row r="14" spans="2:10" x14ac:dyDescent="0.2">
      <c r="B14" s="40"/>
      <c r="C14" s="25" t="s">
        <v>1</v>
      </c>
      <c r="D14" s="26">
        <f>100*[1]List1!F55</f>
        <v>51.385025857664189</v>
      </c>
      <c r="E14" s="27">
        <f>100*[1]List1!G55</f>
        <v>30.680722518081122</v>
      </c>
      <c r="F14" s="28">
        <f>[2]DOM!$N35</f>
        <v>11.612101338128737</v>
      </c>
      <c r="G14" s="28">
        <f>[2]DOM!$O35</f>
        <v>9.4315811336770903</v>
      </c>
      <c r="H14" s="29">
        <f>[2]DOM!$G35</f>
        <v>17572.009411149615</v>
      </c>
      <c r="I14" s="29">
        <f>'[2]reálné mzdy'!$G35</f>
        <v>21044.150770927517</v>
      </c>
      <c r="J14" s="30">
        <f>[2]DOM!$F35</f>
        <v>16036.204484945361</v>
      </c>
    </row>
    <row r="15" spans="2:10" x14ac:dyDescent="0.2">
      <c r="B15" s="40"/>
      <c r="C15" s="25" t="s">
        <v>2</v>
      </c>
      <c r="D15" s="26">
        <f>100*[1]List1!F56</f>
        <v>52.08427567659394</v>
      </c>
      <c r="E15" s="27">
        <f>100*[1]List1!G56</f>
        <v>29.266640332223332</v>
      </c>
      <c r="F15" s="28">
        <f>[2]DOM!$N36</f>
        <v>12.440386120532221</v>
      </c>
      <c r="G15" s="28">
        <f>[2]DOM!$O36</f>
        <v>9.5546962437326002</v>
      </c>
      <c r="H15" s="29">
        <f>[2]DOM!$G36</f>
        <v>18269.748703094727</v>
      </c>
      <c r="I15" s="29">
        <f>'[2]reálné mzdy'!$G36</f>
        <v>21137.660572657423</v>
      </c>
      <c r="J15" s="30">
        <f>[2]DOM!$F36</f>
        <v>16527.399090189243</v>
      </c>
    </row>
    <row r="16" spans="2:10" x14ac:dyDescent="0.2">
      <c r="B16" s="41"/>
      <c r="C16" s="31" t="s">
        <v>3</v>
      </c>
      <c r="D16" s="32">
        <f>100*[1]List1!F57</f>
        <v>53.148676046890962</v>
      </c>
      <c r="E16" s="33">
        <f>100*[1]List1!G57</f>
        <v>32.792039512797452</v>
      </c>
      <c r="F16" s="34">
        <f>[2]DOM!$N37</f>
        <v>13.79352715216047</v>
      </c>
      <c r="G16" s="34">
        <f>[2]DOM!$O37</f>
        <v>11.200104362302845</v>
      </c>
      <c r="H16" s="35">
        <f>[2]DOM!$G37</f>
        <v>19213.047618482713</v>
      </c>
      <c r="I16" s="35">
        <f>'[2]reálné mzdy'!$G37</f>
        <v>23265.170995792098</v>
      </c>
      <c r="J16" s="36">
        <f>[2]DOM!$F37</f>
        <v>17212.474498138039</v>
      </c>
    </row>
    <row r="17" spans="2:10" x14ac:dyDescent="0.2">
      <c r="B17" s="39">
        <v>2007</v>
      </c>
      <c r="C17" s="19" t="s">
        <v>0</v>
      </c>
      <c r="D17" s="20">
        <f>100*[1]List1!F58</f>
        <v>51.54643850214471</v>
      </c>
      <c r="E17" s="21">
        <f>100*[1]List1!G58</f>
        <v>34.008249046165389</v>
      </c>
      <c r="F17" s="22">
        <f>[2]DOM!$N38</f>
        <v>12.382404849186582</v>
      </c>
      <c r="G17" s="22">
        <f>[2]DOM!$O38</f>
        <v>10.873890436356119</v>
      </c>
      <c r="H17" s="23">
        <f>[2]DOM!$G38</f>
        <v>17707.103920682952</v>
      </c>
      <c r="I17" s="23">
        <f>'[2]reálné mzdy'!$G38</f>
        <v>21469.094079470757</v>
      </c>
      <c r="J17" s="24">
        <f>[2]DOM!$F38</f>
        <v>16062.900596270194</v>
      </c>
    </row>
    <row r="18" spans="2:10" x14ac:dyDescent="0.2">
      <c r="B18" s="40"/>
      <c r="C18" s="25" t="s">
        <v>1</v>
      </c>
      <c r="D18" s="26">
        <f>100*[1]List1!F59</f>
        <v>51.445351878658677</v>
      </c>
      <c r="E18" s="27">
        <f>100*[1]List1!G59</f>
        <v>33.217553551361696</v>
      </c>
      <c r="F18" s="28">
        <f>[2]DOM!$N39</f>
        <v>11.729400968688402</v>
      </c>
      <c r="G18" s="28">
        <f>[2]DOM!$O39</f>
        <v>10.093706128110147</v>
      </c>
      <c r="H18" s="29">
        <f>[2]DOM!$G39</f>
        <v>18585.401828481492</v>
      </c>
      <c r="I18" s="29">
        <f>'[2]reálné mzdy'!$G39</f>
        <v>22219.811804662404</v>
      </c>
      <c r="J18" s="30">
        <f>[2]DOM!$F39</f>
        <v>16953.237832243594</v>
      </c>
    </row>
    <row r="19" spans="2:10" x14ac:dyDescent="0.2">
      <c r="B19" s="40"/>
      <c r="C19" s="25" t="s">
        <v>2</v>
      </c>
      <c r="D19" s="26">
        <f>100*[1]List1!F60</f>
        <v>51.734608299761874</v>
      </c>
      <c r="E19" s="27">
        <f>100*[1]List1!G60</f>
        <v>32.195647941533259</v>
      </c>
      <c r="F19" s="28">
        <f>[2]DOM!$N40</f>
        <v>11.439190461559809</v>
      </c>
      <c r="G19" s="28">
        <f>[2]DOM!$O40</f>
        <v>10.325825328699482</v>
      </c>
      <c r="H19" s="29">
        <f>[2]DOM!$G40</f>
        <v>19101.310515040339</v>
      </c>
      <c r="I19" s="29">
        <f>'[2]reálné mzdy'!$G40</f>
        <v>22300.980689923224</v>
      </c>
      <c r="J19" s="30">
        <f>[2]DOM!$F40</f>
        <v>17435.920165910637</v>
      </c>
    </row>
    <row r="20" spans="2:10" x14ac:dyDescent="0.2">
      <c r="B20" s="41"/>
      <c r="C20" s="31" t="s">
        <v>3</v>
      </c>
      <c r="D20" s="32">
        <f>100*[1]List1!F61</f>
        <v>53.303897240021833</v>
      </c>
      <c r="E20" s="33">
        <f>100*[1]List1!G61</f>
        <v>34.2080927443589</v>
      </c>
      <c r="F20" s="34">
        <f>[2]DOM!$N41</f>
        <v>12.29614235318925</v>
      </c>
      <c r="G20" s="34">
        <f>[2]DOM!$O41</f>
        <v>12.004393040581004</v>
      </c>
      <c r="H20" s="35">
        <f>[2]DOM!$G41</f>
        <v>20402.887657858646</v>
      </c>
      <c r="I20" s="35">
        <f>'[2]reálné mzdy'!$G41</f>
        <v>24537.273242630385</v>
      </c>
      <c r="J20" s="36">
        <f>[2]DOM!$F41</f>
        <v>18541.408749266277</v>
      </c>
    </row>
    <row r="21" spans="2:10" x14ac:dyDescent="0.2">
      <c r="B21" s="39">
        <v>2008</v>
      </c>
      <c r="C21" s="19" t="s">
        <v>0</v>
      </c>
      <c r="D21" s="20">
        <f>100*[1]List1!F62</f>
        <v>48.033131523521597</v>
      </c>
      <c r="E21" s="21">
        <f>100*[1]List1!G62</f>
        <v>34.647622970567895</v>
      </c>
      <c r="F21" s="22">
        <f>[2]DOM!$N42</f>
        <v>12.470455689046503</v>
      </c>
      <c r="G21" s="22">
        <f>[2]DOM!$O42</f>
        <v>10.406170279791551</v>
      </c>
      <c r="H21" s="23">
        <f>[2]DOM!$G42</f>
        <v>18735.52102779812</v>
      </c>
      <c r="I21" s="23">
        <f>'[2]reálné mzdy'!$G42</f>
        <v>23205.465709481887</v>
      </c>
      <c r="J21" s="24">
        <f>[2]DOM!$F42</f>
        <v>16951.243726333287</v>
      </c>
    </row>
    <row r="22" spans="2:10" x14ac:dyDescent="0.2">
      <c r="B22" s="40"/>
      <c r="C22" s="25" t="s">
        <v>1</v>
      </c>
      <c r="D22" s="26">
        <f>100*[1]List1!F63</f>
        <v>50.903454368666267</v>
      </c>
      <c r="E22" s="27">
        <f>100*[1]List1!G63</f>
        <v>31.564820295682438</v>
      </c>
      <c r="F22" s="28">
        <f>[2]DOM!$N43</f>
        <v>8.5477201075459597</v>
      </c>
      <c r="G22" s="28">
        <f>[2]DOM!$O43</f>
        <v>9.6910888167012654</v>
      </c>
      <c r="H22" s="29">
        <f>[2]DOM!$G43</f>
        <v>19442.869851424752</v>
      </c>
      <c r="I22" s="29">
        <f>'[2]reálné mzdy'!$G43</f>
        <v>23636.846602837195</v>
      </c>
      <c r="J22" s="30">
        <f>[2]DOM!$F43</f>
        <v>18223.037491353069</v>
      </c>
    </row>
    <row r="23" spans="2:10" x14ac:dyDescent="0.2">
      <c r="B23" s="40"/>
      <c r="C23" s="25" t="s">
        <v>2</v>
      </c>
      <c r="D23" s="26">
        <f>100*[1]List1!F64</f>
        <v>52.115356311091489</v>
      </c>
      <c r="E23" s="27">
        <f>100*[1]List1!G64</f>
        <v>30.175320121555281</v>
      </c>
      <c r="F23" s="28">
        <f>[2]DOM!$N44</f>
        <v>11.249438021543421</v>
      </c>
      <c r="G23" s="28">
        <f>[2]DOM!$O44</f>
        <v>9.8164135148990947</v>
      </c>
      <c r="H23" s="29">
        <f>[2]DOM!$G44</f>
        <v>20460.583813348901</v>
      </c>
      <c r="I23" s="29">
        <f>'[2]reálné mzdy'!$G44</f>
        <v>23307.792398897407</v>
      </c>
      <c r="J23" s="30">
        <f>[2]DOM!$F44</f>
        <v>18698.419715704109</v>
      </c>
    </row>
    <row r="24" spans="2:10" x14ac:dyDescent="0.2">
      <c r="B24" s="41"/>
      <c r="C24" s="31" t="s">
        <v>3</v>
      </c>
      <c r="D24" s="32">
        <f>100*[1]List1!F65</f>
        <v>50.307402361810105</v>
      </c>
      <c r="E24" s="33">
        <f>100*[1]List1!G65</f>
        <v>31.285690084773876</v>
      </c>
      <c r="F24" s="34">
        <f>[2]DOM!$N45</f>
        <v>13.284914832780462</v>
      </c>
      <c r="G24" s="34">
        <f>[2]DOM!$O45</f>
        <v>10.310631894052303</v>
      </c>
      <c r="H24" s="35">
        <f>[2]DOM!$G45</f>
        <v>21555.843107843542</v>
      </c>
      <c r="I24" s="35">
        <f>'[2]reálné mzdy'!$G45</f>
        <v>25192.402876730383</v>
      </c>
      <c r="J24" s="36">
        <f>[2]DOM!$F45</f>
        <v>19349.717823518706</v>
      </c>
    </row>
    <row r="25" spans="2:10" x14ac:dyDescent="0.2">
      <c r="B25" s="39">
        <v>2009</v>
      </c>
      <c r="C25" s="19" t="s">
        <v>0</v>
      </c>
      <c r="D25" s="20">
        <f>100*[1]List1!F66</f>
        <v>48.738571774156462</v>
      </c>
      <c r="E25" s="21">
        <f>100*[1]List1!G66</f>
        <v>28.482147676768889</v>
      </c>
      <c r="F25" s="22">
        <f>[2]DOM!$N46</f>
        <v>12.409659075512819</v>
      </c>
      <c r="G25" s="22">
        <f>[2]DOM!$O46</f>
        <v>9.5511498685639626</v>
      </c>
      <c r="H25" s="23">
        <f>[2]DOM!$G46</f>
        <v>19496.117684667555</v>
      </c>
      <c r="I25" s="23">
        <f>'[2]reálné mzdy'!$G46</f>
        <v>22894.015566944028</v>
      </c>
      <c r="J25" s="24">
        <f>[2]DOM!$F46</f>
        <v>17589.720015345636</v>
      </c>
    </row>
    <row r="26" spans="2:10" x14ac:dyDescent="0.2">
      <c r="B26" s="40"/>
      <c r="C26" s="25" t="s">
        <v>1</v>
      </c>
      <c r="D26" s="26">
        <f>100*[1]List1!F67</f>
        <v>49.152686921548678</v>
      </c>
      <c r="E26" s="27">
        <f>100*[1]List1!G67</f>
        <v>28.170955080680333</v>
      </c>
      <c r="F26" s="28">
        <f>[2]DOM!$N47</f>
        <v>10.860141111749579</v>
      </c>
      <c r="G26" s="28">
        <f>[2]DOM!$O47</f>
        <v>8.993515268733935</v>
      </c>
      <c r="H26" s="29">
        <f>[2]DOM!$G47</f>
        <v>20129.803558988333</v>
      </c>
      <c r="I26" s="29">
        <f>'[2]reálné mzdy'!$G47</f>
        <v>23327.442372745019</v>
      </c>
      <c r="J26" s="30">
        <f>[2]DOM!$F47</f>
        <v>18441.972646617098</v>
      </c>
    </row>
    <row r="27" spans="2:10" x14ac:dyDescent="0.2">
      <c r="B27" s="40"/>
      <c r="C27" s="25" t="s">
        <v>2</v>
      </c>
      <c r="D27" s="26">
        <f>100*[1]List1!F68</f>
        <v>50.740561658672448</v>
      </c>
      <c r="E27" s="27">
        <f>100*[1]List1!G68</f>
        <v>28.157589354788797</v>
      </c>
      <c r="F27" s="28">
        <f>[2]DOM!$N48</f>
        <v>14.689867785976865</v>
      </c>
      <c r="G27" s="28">
        <f>[2]DOM!$O48</f>
        <v>9.1252299172206861</v>
      </c>
      <c r="H27" s="29">
        <f>[2]DOM!$G48</f>
        <v>20973.11650800295</v>
      </c>
      <c r="I27" s="29">
        <f>'[2]reálné mzdy'!$G48</f>
        <v>23533.285440613032</v>
      </c>
      <c r="J27" s="30">
        <f>[2]DOM!$F48</f>
        <v>18500.907386959585</v>
      </c>
    </row>
    <row r="28" spans="2:10" x14ac:dyDescent="0.2">
      <c r="B28" s="41"/>
      <c r="C28" s="31" t="s">
        <v>3</v>
      </c>
      <c r="D28" s="32">
        <f>100*[1]List1!F69</f>
        <v>51.305304676420128</v>
      </c>
      <c r="E28" s="33">
        <f>100*[1]List1!G69</f>
        <v>30.192547542086668</v>
      </c>
      <c r="F28" s="34">
        <f>[2]DOM!$N49</f>
        <v>15.844138661021434</v>
      </c>
      <c r="G28" s="34">
        <f>[2]DOM!$O49</f>
        <v>10.010580662512252</v>
      </c>
      <c r="H28" s="35">
        <f>[2]DOM!$G49</f>
        <v>22035.272465104292</v>
      </c>
      <c r="I28" s="35">
        <f>'[2]reálné mzdy'!$G49</f>
        <v>25833.390827766794</v>
      </c>
      <c r="J28" s="36">
        <f>[2]DOM!$F49</f>
        <v>19294.038602418419</v>
      </c>
    </row>
    <row r="29" spans="2:10" x14ac:dyDescent="0.2">
      <c r="B29" s="39">
        <v>2010</v>
      </c>
      <c r="C29" s="19" t="s">
        <v>0</v>
      </c>
      <c r="D29" s="20">
        <f>100*[1]List1!F70</f>
        <v>48.867127024303933</v>
      </c>
      <c r="E29" s="21">
        <f>100*[1]List1!G70</f>
        <v>26.910238452149837</v>
      </c>
      <c r="F29" s="22">
        <f>[2]DOM!$N50</f>
        <v>10.603698717494508</v>
      </c>
      <c r="G29" s="22">
        <f>[2]DOM!$O50</f>
        <v>10.12326754806157</v>
      </c>
      <c r="H29" s="23">
        <f>[2]DOM!$G50</f>
        <v>19244.316947545583</v>
      </c>
      <c r="I29" s="23">
        <f>'[2]reálné mzdy'!$G50</f>
        <v>23492.677466629608</v>
      </c>
      <c r="J29" s="24">
        <f>[2]DOM!$F50</f>
        <v>17647.05285233707</v>
      </c>
    </row>
    <row r="30" spans="2:10" x14ac:dyDescent="0.2">
      <c r="B30" s="40"/>
      <c r="C30" s="25" t="s">
        <v>1</v>
      </c>
      <c r="D30" s="26">
        <f>100*[1]List1!F71</f>
        <v>50.719652853439534</v>
      </c>
      <c r="E30" s="27">
        <f>100*[1]List1!G71</f>
        <v>27.69489424052297</v>
      </c>
      <c r="F30" s="28">
        <f>[2]DOM!$N51</f>
        <v>11.373277218420071</v>
      </c>
      <c r="G30" s="28">
        <f>[2]DOM!$O51</f>
        <v>9.7265241723214775</v>
      </c>
      <c r="H30" s="29">
        <f>[2]DOM!$G51</f>
        <v>20428.073146428906</v>
      </c>
      <c r="I30" s="29">
        <f>'[2]reálné mzdy'!$G51</f>
        <v>24247.234764912213</v>
      </c>
      <c r="J30" s="30">
        <f>[2]DOM!$F51</f>
        <v>18586.57478864113</v>
      </c>
    </row>
    <row r="31" spans="2:10" x14ac:dyDescent="0.2">
      <c r="B31" s="40"/>
      <c r="C31" s="25" t="s">
        <v>2</v>
      </c>
      <c r="D31" s="26">
        <f>100*[1]List1!F72</f>
        <v>49.07100725952813</v>
      </c>
      <c r="E31" s="27">
        <f>100*[1]List1!G72</f>
        <v>29.584656684815485</v>
      </c>
      <c r="F31" s="28">
        <f>[2]DOM!$N52</f>
        <v>13.444587430234684</v>
      </c>
      <c r="G31" s="28">
        <f>[2]DOM!$O52</f>
        <v>10.597646220204973</v>
      </c>
      <c r="H31" s="29">
        <f>[2]DOM!$G52</f>
        <v>20958.706151095084</v>
      </c>
      <c r="I31" s="29">
        <f>'[2]reálné mzdy'!$G52</f>
        <v>24213.905018901129</v>
      </c>
      <c r="J31" s="30">
        <f>[2]DOM!$F52</f>
        <v>18709.277940957738</v>
      </c>
    </row>
    <row r="32" spans="2:10" x14ac:dyDescent="0.2">
      <c r="B32" s="41"/>
      <c r="C32" s="31" t="s">
        <v>3</v>
      </c>
      <c r="D32" s="32">
        <f>100*[1]List1!F73</f>
        <v>48.087517122267883</v>
      </c>
      <c r="E32" s="33">
        <f>100*[1]List1!G73</f>
        <v>31.893946161634208</v>
      </c>
      <c r="F32" s="34">
        <f>[2]DOM!$N53</f>
        <v>15.523630632527869</v>
      </c>
      <c r="G32" s="34">
        <f>[2]DOM!$O53</f>
        <v>11.494645469349452</v>
      </c>
      <c r="H32" s="35">
        <f>[2]DOM!$G53</f>
        <v>22454.259051329234</v>
      </c>
      <c r="I32" s="35">
        <f>'[2]reálné mzdy'!$G53</f>
        <v>26432.879892582965</v>
      </c>
      <c r="J32" s="36">
        <f>[2]DOM!$F53</f>
        <v>19705.22499745504</v>
      </c>
    </row>
    <row r="33" spans="2:10" x14ac:dyDescent="0.2">
      <c r="B33" s="39">
        <v>2011</v>
      </c>
      <c r="C33" s="19" t="s">
        <v>0</v>
      </c>
      <c r="D33" s="20">
        <f>100*[1]List1!F74</f>
        <v>48.238575173833333</v>
      </c>
      <c r="E33" s="21">
        <f>100*[1]List1!G74</f>
        <v>29.503393059406907</v>
      </c>
      <c r="F33" s="22">
        <f>[2]DOM!$N54</f>
        <v>9.5134301854760803</v>
      </c>
      <c r="G33" s="22">
        <f>[2]DOM!$O54</f>
        <v>8.4757875762562804</v>
      </c>
      <c r="H33" s="23">
        <f>[2]DOM!$G54</f>
        <v>19505.962594384266</v>
      </c>
      <c r="I33" s="23">
        <f>'[2]reálné mzdy'!$G54</f>
        <v>24291.303902963056</v>
      </c>
      <c r="J33" s="24">
        <f>[2]DOM!$F54</f>
        <v>18095.388734420168</v>
      </c>
    </row>
    <row r="34" spans="2:10" x14ac:dyDescent="0.2">
      <c r="B34" s="40"/>
      <c r="C34" s="25" t="s">
        <v>1</v>
      </c>
      <c r="D34" s="26">
        <f>100*[1]List1!F75</f>
        <v>49.469210175250979</v>
      </c>
      <c r="E34" s="27">
        <f>100*[1]List1!G75</f>
        <v>29.520017081632314</v>
      </c>
      <c r="F34" s="28">
        <f>[2]DOM!$N55</f>
        <v>10.957439237362522</v>
      </c>
      <c r="G34" s="28">
        <f>[2]DOM!$O55</f>
        <v>8.5560479092836719</v>
      </c>
      <c r="H34" s="29">
        <f>[2]DOM!$G55</f>
        <v>20834.647687362714</v>
      </c>
      <c r="I34" s="29">
        <f>'[2]reálné mzdy'!$G55</f>
        <v>24985.163748229988</v>
      </c>
      <c r="J34" s="30">
        <f>[2]DOM!$F55</f>
        <v>19039.216258078075</v>
      </c>
    </row>
    <row r="35" spans="2:10" x14ac:dyDescent="0.2">
      <c r="B35" s="40"/>
      <c r="C35" s="25" t="s">
        <v>2</v>
      </c>
      <c r="D35" s="26">
        <f>100*[1]List1!F76</f>
        <v>48.574125075198552</v>
      </c>
      <c r="E35" s="27">
        <f>100*[1]List1!G76</f>
        <v>30.107568423783164</v>
      </c>
      <c r="F35" s="28">
        <f>[2]DOM!$N56</f>
        <v>10.8358102570875</v>
      </c>
      <c r="G35" s="28">
        <f>[2]DOM!$O56</f>
        <v>9.4616442344135354</v>
      </c>
      <c r="H35" s="29">
        <f>[2]DOM!$G56</f>
        <v>20917.751041773405</v>
      </c>
      <c r="I35" s="29">
        <f>'[2]reálné mzdy'!$G56</f>
        <v>24800.788221092258</v>
      </c>
      <c r="J35" s="30">
        <f>[2]DOM!$F56</f>
        <v>19121.178402323323</v>
      </c>
    </row>
    <row r="36" spans="2:10" x14ac:dyDescent="0.2">
      <c r="B36" s="41"/>
      <c r="C36" s="31" t="s">
        <v>3</v>
      </c>
      <c r="D36" s="32">
        <f>100*[1]List1!F77</f>
        <v>49.29951802844738</v>
      </c>
      <c r="E36" s="33">
        <f>100*[1]List1!G77</f>
        <v>32.897323291962024</v>
      </c>
      <c r="F36" s="34">
        <f>[2]DOM!$N57</f>
        <v>13.539559887202993</v>
      </c>
      <c r="G36" s="34">
        <f>[2]DOM!$O57</f>
        <v>9.8053512389179751</v>
      </c>
      <c r="H36" s="35">
        <f>[2]DOM!$G57</f>
        <v>22495.205786308157</v>
      </c>
      <c r="I36" s="35">
        <f>'[2]reálné mzdy'!$G57</f>
        <v>27048.686687626556</v>
      </c>
      <c r="J36" s="36">
        <f>[2]DOM!$F57</f>
        <v>20124.592444243073</v>
      </c>
    </row>
    <row r="37" spans="2:10" x14ac:dyDescent="0.2">
      <c r="B37" s="39">
        <v>2012</v>
      </c>
      <c r="C37" s="19" t="s">
        <v>0</v>
      </c>
      <c r="D37" s="20">
        <f>100*[1]List1!F78</f>
        <v>48.379038514956754</v>
      </c>
      <c r="E37" s="21">
        <f>100*[1]List1!G78</f>
        <v>29.885729063897852</v>
      </c>
      <c r="F37" s="22">
        <f>[2]DOM!$N58</f>
        <v>9.9604310858875955</v>
      </c>
      <c r="G37" s="22">
        <f>[2]DOM!$O58</f>
        <v>7.68735037805848</v>
      </c>
      <c r="H37" s="23">
        <f>[2]DOM!$G58</f>
        <v>19928.830161726441</v>
      </c>
      <c r="I37" s="23">
        <f>'[2]reálné mzdy'!$G58</f>
        <v>25204.844867812892</v>
      </c>
      <c r="J37" s="24">
        <f>[2]DOM!$F58</f>
        <v>18399.914107336892</v>
      </c>
    </row>
    <row r="38" spans="2:10" x14ac:dyDescent="0.2">
      <c r="B38" s="40"/>
      <c r="C38" s="25" t="s">
        <v>1</v>
      </c>
      <c r="D38" s="26">
        <f>100*[1]List1!F79</f>
        <v>49.645482910734138</v>
      </c>
      <c r="E38" s="27">
        <f>100*[1]List1!G79</f>
        <v>30.065452067568053</v>
      </c>
      <c r="F38" s="28">
        <f>[2]DOM!$N59</f>
        <v>9.5185466729645167</v>
      </c>
      <c r="G38" s="28">
        <f>[2]DOM!$O59</f>
        <v>7.8171102504789509</v>
      </c>
      <c r="H38" s="29">
        <f>[2]DOM!$G59</f>
        <v>20601.391037593148</v>
      </c>
      <c r="I38" s="29">
        <f>'[2]reálné mzdy'!$G59</f>
        <v>25569.425196249536</v>
      </c>
      <c r="J38" s="30">
        <f>[2]DOM!$F59</f>
        <v>19100.160879622032</v>
      </c>
    </row>
    <row r="39" spans="2:10" x14ac:dyDescent="0.2">
      <c r="B39" s="40"/>
      <c r="C39" s="25" t="s">
        <v>2</v>
      </c>
      <c r="D39" s="26">
        <f>100*[1]List1!F80</f>
        <v>47.595666556523739</v>
      </c>
      <c r="E39" s="27">
        <f>100*[1]List1!G80</f>
        <v>30.757350183963439</v>
      </c>
      <c r="F39" s="28">
        <f>[2]DOM!$N60</f>
        <v>10.517216876334597</v>
      </c>
      <c r="G39" s="28">
        <f>[2]DOM!$O60</f>
        <v>8.4434985097887854</v>
      </c>
      <c r="H39" s="29">
        <f>[2]DOM!$G60</f>
        <v>21022.607423474194</v>
      </c>
      <c r="I39" s="29">
        <f>'[2]reálné mzdy'!$G60</f>
        <v>25128.941639794415</v>
      </c>
      <c r="J39" s="30">
        <f>[2]DOM!$F60</f>
        <v>19274.097433055187</v>
      </c>
    </row>
    <row r="40" spans="2:10" x14ac:dyDescent="0.2">
      <c r="B40" s="41"/>
      <c r="C40" s="31" t="s">
        <v>3</v>
      </c>
      <c r="D40" s="32">
        <f>100*[1]List1!F81</f>
        <v>48.217065055974409</v>
      </c>
      <c r="E40" s="33">
        <f>100*[1]List1!G81</f>
        <v>32.616875142791869</v>
      </c>
      <c r="F40" s="34">
        <f>[2]DOM!$N61</f>
        <v>14.669901694206233</v>
      </c>
      <c r="G40" s="34">
        <f>[2]DOM!$O61</f>
        <v>8.454243004361027</v>
      </c>
      <c r="H40" s="35">
        <f>[2]DOM!$G61</f>
        <v>22873.496213739385</v>
      </c>
      <c r="I40" s="35">
        <f>'[2]reálné mzdy'!$G61</f>
        <v>27728.154053472816</v>
      </c>
      <c r="J40" s="36">
        <f>[2]DOM!$F61</f>
        <v>20186.670893325761</v>
      </c>
    </row>
    <row r="41" spans="2:10" x14ac:dyDescent="0.2">
      <c r="B41" s="39">
        <v>2013</v>
      </c>
      <c r="C41" s="19" t="s">
        <v>0</v>
      </c>
      <c r="D41" s="20">
        <f>100*[1]List1!F82</f>
        <v>47.893860686363958</v>
      </c>
      <c r="E41" s="21">
        <f>100*[1]List1!G82</f>
        <v>28.53458535954924</v>
      </c>
      <c r="F41" s="22">
        <f>[2]DOM!$N62</f>
        <v>8.6121286277643421</v>
      </c>
      <c r="G41" s="22">
        <f>[2]DOM!$O62</f>
        <v>7.6863340123416224</v>
      </c>
      <c r="H41" s="23">
        <f>[2]DOM!$G62</f>
        <v>19640.117595698684</v>
      </c>
      <c r="I41" s="23">
        <f>'[2]reálné mzdy'!$G62</f>
        <v>25073.894254382019</v>
      </c>
      <c r="J41" s="24">
        <f>[2]DOM!$F62</f>
        <v>18510.353031215232</v>
      </c>
    </row>
    <row r="42" spans="2:10" x14ac:dyDescent="0.2">
      <c r="B42" s="40"/>
      <c r="C42" s="25" t="s">
        <v>1</v>
      </c>
      <c r="D42" s="26">
        <f>100*[1]List1!F83</f>
        <v>49.014387060671154</v>
      </c>
      <c r="E42" s="27">
        <f>100*[1]List1!G83</f>
        <v>28.962759716230117</v>
      </c>
      <c r="F42" s="28">
        <f>[2]DOM!$N63</f>
        <v>10.374008950026619</v>
      </c>
      <c r="G42" s="28">
        <f>[2]DOM!$O63</f>
        <v>7.3793054902062494</v>
      </c>
      <c r="H42" s="29">
        <f>[2]DOM!$G63</f>
        <v>20953.299937091862</v>
      </c>
      <c r="I42" s="29">
        <f>'[2]reálné mzdy'!$G63</f>
        <v>25587.860476883405</v>
      </c>
      <c r="J42" s="30">
        <f>[2]DOM!$F63</f>
        <v>19380.08908624377</v>
      </c>
    </row>
    <row r="43" spans="2:10" x14ac:dyDescent="0.2">
      <c r="B43" s="40"/>
      <c r="C43" s="25" t="s">
        <v>2</v>
      </c>
      <c r="D43" s="26">
        <f>100*[1]List1!F84</f>
        <v>47.670444654162964</v>
      </c>
      <c r="E43" s="27">
        <f>100*[1]List1!G84</f>
        <v>30.946390449052142</v>
      </c>
      <c r="F43" s="28">
        <f>[2]DOM!$N64</f>
        <v>11.176311766273475</v>
      </c>
      <c r="G43" s="28">
        <f>[2]DOM!$O64</f>
        <v>8.3864348982039392</v>
      </c>
      <c r="H43" s="29">
        <f>[2]DOM!$G64</f>
        <v>21416.163812942254</v>
      </c>
      <c r="I43" s="29">
        <f>'[2]reálné mzdy'!$G64</f>
        <v>25547.132561843959</v>
      </c>
      <c r="J43" s="30">
        <f>[2]DOM!$F64</f>
        <v>19659.881799845494</v>
      </c>
    </row>
    <row r="44" spans="2:10" x14ac:dyDescent="0.2">
      <c r="B44" s="41"/>
      <c r="C44" s="31" t="s">
        <v>3</v>
      </c>
      <c r="D44" s="32">
        <f>100*[1]List1!F85</f>
        <v>49.495681122124743</v>
      </c>
      <c r="E44" s="33">
        <f>100*[1]List1!G85</f>
        <v>33.308377108293186</v>
      </c>
      <c r="F44" s="34">
        <f>[2]DOM!$N65</f>
        <v>13.374478687467681</v>
      </c>
      <c r="G44" s="34">
        <f>[2]DOM!$O65</f>
        <v>8.9419821243532294</v>
      </c>
      <c r="H44" s="35">
        <f>[2]DOM!$G65</f>
        <v>22773.236368201815</v>
      </c>
      <c r="I44" s="35">
        <f>'[2]reálné mzdy'!$G65</f>
        <v>27370.975575015083</v>
      </c>
      <c r="J44" s="36">
        <f>[2]DOM!$F65</f>
        <v>20541.142412464189</v>
      </c>
    </row>
    <row r="45" spans="2:10" x14ac:dyDescent="0.2">
      <c r="B45" s="39">
        <v>2014</v>
      </c>
      <c r="C45" s="19" t="s">
        <v>0</v>
      </c>
      <c r="D45" s="20">
        <f>100*[1]List1!F86</f>
        <v>49.421349404845031</v>
      </c>
      <c r="E45" s="21">
        <f>100*[1]List1!G86</f>
        <v>27.933017634288472</v>
      </c>
      <c r="F45" s="22">
        <f>[2]DOM!$N66</f>
        <v>11.037138916953666</v>
      </c>
      <c r="G45" s="22">
        <f>[2]DOM!$O66</f>
        <v>7.7495773755690642</v>
      </c>
      <c r="H45" s="23">
        <f>[2]DOM!$G66</f>
        <v>20407.477593271262</v>
      </c>
      <c r="I45" s="23">
        <f>'[2]reálné mzdy'!$G66</f>
        <v>25915.422908815188</v>
      </c>
      <c r="J45" s="24">
        <f>[2]DOM!$F66</f>
        <v>18799.848352891608</v>
      </c>
    </row>
    <row r="46" spans="2:10" x14ac:dyDescent="0.2">
      <c r="B46" s="40"/>
      <c r="C46" s="25" t="s">
        <v>1</v>
      </c>
      <c r="D46" s="26">
        <f>100*[1]List1!F87</f>
        <v>51.416542147887036</v>
      </c>
      <c r="E46" s="27">
        <f>100*[1]List1!G87</f>
        <v>27.243938480843372</v>
      </c>
      <c r="F46" s="28">
        <f>[2]DOM!$N67</f>
        <v>11.394569096954493</v>
      </c>
      <c r="G46" s="28">
        <f>[2]DOM!$O67</f>
        <v>7.6552529882268345</v>
      </c>
      <c r="H46" s="29">
        <f>[2]DOM!$G67</f>
        <v>21607.814744068728</v>
      </c>
      <c r="I46" s="29">
        <f>'[2]reálné mzdy'!$G67</f>
        <v>26490.97392078058</v>
      </c>
      <c r="J46" s="30">
        <f>[2]DOM!$F67</f>
        <v>19806.017737154078</v>
      </c>
    </row>
    <row r="47" spans="2:10" x14ac:dyDescent="0.2">
      <c r="B47" s="40"/>
      <c r="C47" s="25" t="s">
        <v>2</v>
      </c>
      <c r="D47" s="26">
        <f>100*[1]List1!F88</f>
        <v>51.567656765676574</v>
      </c>
      <c r="E47" s="27">
        <f>100*[1]List1!G88</f>
        <v>28.808338090270258</v>
      </c>
      <c r="F47" s="28">
        <f>[2]DOM!$N68</f>
        <v>10.671405786883339</v>
      </c>
      <c r="G47" s="28">
        <f>[2]DOM!$O68</f>
        <v>8.965701490123843</v>
      </c>
      <c r="H47" s="29">
        <f>[2]DOM!$G68</f>
        <v>21932.897370392715</v>
      </c>
      <c r="I47" s="29">
        <f>'[2]reálné mzdy'!$G68</f>
        <v>26096.165056840382</v>
      </c>
      <c r="J47" s="30">
        <f>[2]DOM!$F68</f>
        <v>20202.482648360885</v>
      </c>
    </row>
    <row r="48" spans="2:10" x14ac:dyDescent="0.2">
      <c r="B48" s="41"/>
      <c r="C48" s="31" t="s">
        <v>3</v>
      </c>
      <c r="D48" s="32">
        <f>100*[1]List1!F89</f>
        <v>52.231243426804696</v>
      </c>
      <c r="E48" s="33">
        <f>100*[1]List1!G89</f>
        <v>30.304014242451121</v>
      </c>
      <c r="F48" s="34">
        <f>[2]DOM!$N69</f>
        <v>14.226386794506851</v>
      </c>
      <c r="G48" s="34">
        <f>[2]DOM!$O69</f>
        <v>9.0956532467684035</v>
      </c>
      <c r="H48" s="35">
        <f>[2]DOM!$G69</f>
        <v>23715.431275465278</v>
      </c>
      <c r="I48" s="35">
        <f>'[2]reálné mzdy'!$G69</f>
        <v>28194.381977840054</v>
      </c>
      <c r="J48" s="36">
        <f>[2]DOM!$F69</f>
        <v>21245.348030452024</v>
      </c>
    </row>
    <row r="49" spans="2:10" x14ac:dyDescent="0.2">
      <c r="B49" s="39">
        <v>2015</v>
      </c>
      <c r="C49" s="19" t="s">
        <v>0</v>
      </c>
      <c r="D49" s="20">
        <f>100*[1]List1!F90</f>
        <v>50.766689385876262</v>
      </c>
      <c r="E49" s="21">
        <f>100*[1]List1!G90</f>
        <v>28.42911774482187</v>
      </c>
      <c r="F49" s="22">
        <f>[2]DOM!$N70</f>
        <v>11.120266072716383</v>
      </c>
      <c r="G49" s="22">
        <f>[2]DOM!$O70</f>
        <v>8.0067059247247148</v>
      </c>
      <c r="H49" s="23">
        <f>[2]DOM!$G70</f>
        <v>21163.320740302319</v>
      </c>
      <c r="I49" s="23">
        <f>'[2]reálné mzdy'!$G70</f>
        <v>26545.933783006996</v>
      </c>
      <c r="J49" s="24">
        <f>[2]DOM!$F70</f>
        <v>19453.008028179847</v>
      </c>
    </row>
    <row r="50" spans="2:10" x14ac:dyDescent="0.2">
      <c r="B50" s="40"/>
      <c r="C50" s="25" t="s">
        <v>1</v>
      </c>
      <c r="D50" s="26">
        <f>100*[1]List1!F91</f>
        <v>51.941606874712868</v>
      </c>
      <c r="E50" s="27">
        <f>100*[1]List1!G91</f>
        <v>28.572948239233593</v>
      </c>
      <c r="F50" s="28">
        <f>[2]DOM!$N71</f>
        <v>11.600717322264039</v>
      </c>
      <c r="G50" s="28">
        <f>[2]DOM!$O71</f>
        <v>7.9054021592164778</v>
      </c>
      <c r="H50" s="29">
        <f>[2]DOM!$G71</f>
        <v>22478.899169439581</v>
      </c>
      <c r="I50" s="29">
        <f>'[2]reálné mzdy'!$G71</f>
        <v>27317.105972670517</v>
      </c>
      <c r="J50" s="30">
        <f>[2]DOM!$F71</f>
        <v>20536.063897524717</v>
      </c>
    </row>
    <row r="51" spans="2:10" x14ac:dyDescent="0.2">
      <c r="B51" s="40"/>
      <c r="C51" s="25" t="s">
        <v>2</v>
      </c>
      <c r="D51" s="26">
        <f>100*[1]List1!F92</f>
        <v>52.26276789470613</v>
      </c>
      <c r="E51" s="27">
        <f>100*[1]List1!G92</f>
        <v>29.407230661986667</v>
      </c>
      <c r="F51" s="28">
        <f>[2]DOM!$N72</f>
        <v>12.209665095622963</v>
      </c>
      <c r="G51" s="28">
        <f>[2]DOM!$O72</f>
        <v>9.0130959228415914</v>
      </c>
      <c r="H51" s="29">
        <f>[2]DOM!$G72</f>
        <v>22989.451869918776</v>
      </c>
      <c r="I51" s="29">
        <f>'[2]reálné mzdy'!$G72</f>
        <v>27031.27247610256</v>
      </c>
      <c r="J51" s="30">
        <f>[2]DOM!$F72</f>
        <v>20841.893741723095</v>
      </c>
    </row>
    <row r="52" spans="2:10" x14ac:dyDescent="0.2">
      <c r="B52" s="41"/>
      <c r="C52" s="31" t="s">
        <v>3</v>
      </c>
      <c r="D52" s="32">
        <f>100*[1]List1!F93</f>
        <v>51.491347532102196</v>
      </c>
      <c r="E52" s="33">
        <f>100*[1]List1!G93</f>
        <v>29.411089820573416</v>
      </c>
      <c r="F52" s="34">
        <f>[2]DOM!$N73</f>
        <v>13.165505774221147</v>
      </c>
      <c r="G52" s="34">
        <f>[2]DOM!$O73</f>
        <v>9.2168415557800412</v>
      </c>
      <c r="H52" s="35">
        <f>[2]DOM!$G73</f>
        <v>24360.320291696054</v>
      </c>
      <c r="I52" s="35">
        <f>'[2]reálné mzdy'!$G73</f>
        <v>29139.486394559426</v>
      </c>
      <c r="J52" s="36">
        <f>[2]DOM!$F73</f>
        <v>21995.546754919025</v>
      </c>
    </row>
    <row r="53" spans="2:10" x14ac:dyDescent="0.2">
      <c r="B53" s="39">
        <v>2016</v>
      </c>
      <c r="C53" s="19" t="s">
        <v>0</v>
      </c>
      <c r="D53" s="20">
        <f>100*[1]List1!F94</f>
        <v>49.863242897440898</v>
      </c>
      <c r="E53" s="21">
        <f>100*[1]List1!G94</f>
        <v>27.478573662312343</v>
      </c>
      <c r="F53" s="22">
        <f>[2]DOM!$N74</f>
        <v>11.040002459482587</v>
      </c>
      <c r="G53" s="22">
        <f>[2]DOM!$O74</f>
        <v>8.0130646071911613</v>
      </c>
      <c r="H53" s="23">
        <f>[2]DOM!$G74</f>
        <v>21946.847458089542</v>
      </c>
      <c r="I53" s="23">
        <f>'[2]reálné mzdy'!$G74</f>
        <v>27539.458551242773</v>
      </c>
      <c r="J53" s="24">
        <f>[2]DOM!$F74</f>
        <v>20173.030876654364</v>
      </c>
    </row>
    <row r="54" spans="2:10" x14ac:dyDescent="0.2">
      <c r="B54" s="40"/>
      <c r="C54" s="25" t="s">
        <v>1</v>
      </c>
      <c r="D54" s="26">
        <f>100*[1]List1!F95</f>
        <v>52.453705188108657</v>
      </c>
      <c r="E54" s="27">
        <f>100*[1]List1!G95</f>
        <v>27.67341061523349</v>
      </c>
      <c r="F54" s="28">
        <f>[2]DOM!$N75</f>
        <v>11.525434077711399</v>
      </c>
      <c r="G54" s="28">
        <f>[2]DOM!$O75</f>
        <v>8.4029803674209571</v>
      </c>
      <c r="H54" s="29">
        <f>[2]DOM!$G75</f>
        <v>23378.230385223098</v>
      </c>
      <c r="I54" s="29">
        <f>'[2]reálné mzdy'!$G75</f>
        <v>28409.078376749236</v>
      </c>
      <c r="J54" s="30">
        <f>[2]DOM!$F75</f>
        <v>21328.50620511514</v>
      </c>
    </row>
    <row r="55" spans="2:10" x14ac:dyDescent="0.2">
      <c r="B55" s="40"/>
      <c r="C55" s="25" t="s">
        <v>2</v>
      </c>
      <c r="D55" s="26">
        <f>100*[1]List1!F96</f>
        <v>50.009371171876296</v>
      </c>
      <c r="E55" s="27">
        <f>100*[1]List1!G96</f>
        <v>29.475859111552932</v>
      </c>
      <c r="F55" s="28">
        <f>[2]DOM!$N76</f>
        <v>11.172641631831603</v>
      </c>
      <c r="G55" s="28">
        <f>[2]DOM!$O76</f>
        <v>9.3813500821560876</v>
      </c>
      <c r="H55" s="29">
        <f>[2]DOM!$G76</f>
        <v>23622.622620160226</v>
      </c>
      <c r="I55" s="29">
        <f>'[2]reálné mzdy'!$G76</f>
        <v>28203.767441382854</v>
      </c>
      <c r="J55" s="30">
        <f>[2]DOM!$F76</f>
        <v>21630.703956544636</v>
      </c>
    </row>
    <row r="56" spans="2:10" x14ac:dyDescent="0.2">
      <c r="B56" s="41"/>
      <c r="C56" s="31" t="s">
        <v>3</v>
      </c>
      <c r="D56" s="32">
        <f>100*[1]List1!F97</f>
        <v>49.743773648426121</v>
      </c>
      <c r="E56" s="33">
        <f>100*[1]List1!G97</f>
        <v>30.937154650643677</v>
      </c>
      <c r="F56" s="34">
        <f>[2]DOM!$N77</f>
        <v>12.757095211315047</v>
      </c>
      <c r="G56" s="34">
        <f>[2]DOM!$O77</f>
        <v>10.39200226676358</v>
      </c>
      <c r="H56" s="35">
        <f>[2]DOM!$G77</f>
        <v>25347.471938519298</v>
      </c>
      <c r="I56" s="35">
        <f>'[2]reálné mzdy'!$G77</f>
        <v>30485.283406867253</v>
      </c>
      <c r="J56" s="36">
        <f>[2]DOM!$F77</f>
        <v>22920.351648027503</v>
      </c>
    </row>
    <row r="57" spans="2:10" x14ac:dyDescent="0.2">
      <c r="B57" s="39">
        <v>2017</v>
      </c>
      <c r="C57" s="19" t="s">
        <v>0</v>
      </c>
      <c r="D57" s="20">
        <f>100*[1]List1!F98</f>
        <v>48.890523663103437</v>
      </c>
      <c r="E57" s="21">
        <f>100*[1]List1!G98</f>
        <v>26.492005903426392</v>
      </c>
      <c r="F57" s="22">
        <f>[2]DOM!$N78</f>
        <v>8.1872497424976576</v>
      </c>
      <c r="G57" s="22">
        <f>[2]DOM!$O78</f>
        <v>8.1559159576788822</v>
      </c>
      <c r="H57" s="23">
        <f>[2]DOM!$G78</f>
        <v>22702.336247438772</v>
      </c>
      <c r="I57" s="23">
        <f>'[2]reálné mzdy'!$G78</f>
        <v>29196.394012562803</v>
      </c>
      <c r="J57" s="24">
        <f>[2]DOM!$F78</f>
        <v>21414.201878367003</v>
      </c>
    </row>
    <row r="58" spans="2:10" x14ac:dyDescent="0.2">
      <c r="B58" s="40"/>
      <c r="C58" s="25" t="s">
        <v>1</v>
      </c>
      <c r="D58" s="26">
        <f>100*[1]List1!F99</f>
        <v>49.374171820941939</v>
      </c>
      <c r="E58" s="27">
        <f>100*[1]List1!G99</f>
        <v>27.565561127452142</v>
      </c>
      <c r="F58" s="28">
        <f>[2]DOM!$N79</f>
        <v>9.3188333820687657</v>
      </c>
      <c r="G58" s="28">
        <f>[2]DOM!$O79</f>
        <v>8.5012902317354282</v>
      </c>
      <c r="H58" s="29">
        <f>[2]DOM!$G79</f>
        <v>24306.205442798906</v>
      </c>
      <c r="I58" s="29">
        <f>'[2]reálné mzdy'!$G79</f>
        <v>30448.141516585911</v>
      </c>
      <c r="J58" s="30">
        <f>[2]DOM!$F79</f>
        <v>22634.295219468015</v>
      </c>
    </row>
    <row r="59" spans="2:10" x14ac:dyDescent="0.2">
      <c r="B59" s="40"/>
      <c r="C59" s="25" t="s">
        <v>2</v>
      </c>
      <c r="D59" s="26">
        <f>100*[1]List1!F100</f>
        <v>49.791029336106703</v>
      </c>
      <c r="E59" s="27">
        <f>100*[1]List1!G100</f>
        <v>28.311998318277119</v>
      </c>
      <c r="F59" s="28">
        <f>[2]DOM!$N80</f>
        <v>9.0202974901638271</v>
      </c>
      <c r="G59" s="28">
        <f>[2]DOM!$O80</f>
        <v>9.9913815191819424</v>
      </c>
      <c r="H59" s="29">
        <f>[2]DOM!$G80</f>
        <v>24638.024223774017</v>
      </c>
      <c r="I59" s="29">
        <f>'[2]reálné mzdy'!$G80</f>
        <v>29958.762288043665</v>
      </c>
      <c r="J59" s="30">
        <f>[2]DOM!$F80</f>
        <v>23004.965402383972</v>
      </c>
    </row>
    <row r="60" spans="2:10" x14ac:dyDescent="0.2">
      <c r="B60" s="41"/>
      <c r="C60" s="31" t="s">
        <v>3</v>
      </c>
      <c r="D60" s="32">
        <f>100*[1]List1!F101</f>
        <v>49.130804191560237</v>
      </c>
      <c r="E60" s="33">
        <f>100*[1]List1!G101</f>
        <v>29.927308527424511</v>
      </c>
      <c r="F60" s="34">
        <f>[2]DOM!$N81</f>
        <v>11.086826145890139</v>
      </c>
      <c r="G60" s="34">
        <f>[2]DOM!$O81</f>
        <v>10.23499614579892</v>
      </c>
      <c r="H60" s="35">
        <f>[2]DOM!$G81</f>
        <v>26651.70424463497</v>
      </c>
      <c r="I60" s="35">
        <f>'[2]reálné mzdy'!$G81</f>
        <v>32874.14555449468</v>
      </c>
      <c r="J60" s="36">
        <f>[2]DOM!$F81</f>
        <v>24493.486123019848</v>
      </c>
    </row>
    <row r="61" spans="2:10" x14ac:dyDescent="0.2">
      <c r="B61" s="39">
        <v>2018</v>
      </c>
      <c r="C61" s="19" t="s">
        <v>0</v>
      </c>
      <c r="D61" s="20">
        <f>100*[1]List1!F102</f>
        <v>46.855946606494129</v>
      </c>
      <c r="E61" s="21">
        <f>100*[1]List1!G102</f>
        <v>27.580440848455819</v>
      </c>
      <c r="F61" s="22">
        <f>[2]DOM!$N82</f>
        <v>9.1695259165905316</v>
      </c>
      <c r="G61" s="22">
        <f>[2]DOM!$O82</f>
        <v>8.350811739807682</v>
      </c>
      <c r="H61" s="23">
        <f>[2]DOM!$G82</f>
        <v>24422.460903360523</v>
      </c>
      <c r="I61" s="23">
        <f>'[2]reálné mzdy'!$G82</f>
        <v>31595.068199452926</v>
      </c>
      <c r="J61" s="24">
        <f>[2]DOM!$F82</f>
        <v>22795.320794328567</v>
      </c>
    </row>
    <row r="62" spans="2:10" x14ac:dyDescent="0.2">
      <c r="B62" s="40"/>
      <c r="C62" s="25" t="s">
        <v>1</v>
      </c>
      <c r="D62" s="26">
        <f>100*[1]List1!F103</f>
        <v>47.074908927450998</v>
      </c>
      <c r="E62" s="27">
        <f>100*[1]List1!G103</f>
        <v>28.727285375815569</v>
      </c>
      <c r="F62" s="28">
        <f>[2]DOM!$N83</f>
        <v>10.20531366081074</v>
      </c>
      <c r="G62" s="28">
        <f>[2]DOM!$O83</f>
        <v>8.6661781954731723</v>
      </c>
      <c r="H62" s="29">
        <f>[2]DOM!$G83</f>
        <v>26001.735376384004</v>
      </c>
      <c r="I62" s="29">
        <f>'[2]reálné mzdy'!$G83</f>
        <v>32875.808458138876</v>
      </c>
      <c r="J62" s="30">
        <f>[2]DOM!$F83</f>
        <v>24026.318054525171</v>
      </c>
    </row>
    <row r="63" spans="2:10" x14ac:dyDescent="0.2">
      <c r="B63" s="40"/>
      <c r="C63" s="25" t="s">
        <v>2</v>
      </c>
      <c r="D63" s="26">
        <f>100*[1]List1!F104</f>
        <v>47.089655951793155</v>
      </c>
      <c r="E63" s="27">
        <f>100*[1]List1!G104</f>
        <v>30.042365299469793</v>
      </c>
      <c r="F63" s="28">
        <f>[2]DOM!$N84</f>
        <v>10.878109946339837</v>
      </c>
      <c r="G63" s="28">
        <f>[2]DOM!$O84</f>
        <v>10.157341069953866</v>
      </c>
      <c r="H63" s="29">
        <f>[2]DOM!$G84</f>
        <v>26580.043439520708</v>
      </c>
      <c r="I63" s="29">
        <f>'[2]reálné mzdy'!$G84</f>
        <v>32475.910760868908</v>
      </c>
      <c r="J63" s="30">
        <f>[2]DOM!$F84</f>
        <v>24419.165229122122</v>
      </c>
    </row>
    <row r="64" spans="2:10" x14ac:dyDescent="0.2">
      <c r="B64" s="41"/>
      <c r="C64" s="31" t="s">
        <v>3</v>
      </c>
      <c r="D64" s="32">
        <f>100*[1]List1!F105</f>
        <v>47.000484386605095</v>
      </c>
      <c r="E64" s="33">
        <f>100*[1]List1!G105</f>
        <v>31.952853037104013</v>
      </c>
      <c r="F64" s="34">
        <f>[2]DOM!$N85</f>
        <v>12.838643914729667</v>
      </c>
      <c r="G64" s="34">
        <f>[2]DOM!$O85</f>
        <v>10.44345067901971</v>
      </c>
      <c r="H64" s="35">
        <f>[2]DOM!$G85</f>
        <v>28531.988764114245</v>
      </c>
      <c r="I64" s="35">
        <f>'[2]reálné mzdy'!$G85</f>
        <v>34842.777691607196</v>
      </c>
      <c r="J64" s="36">
        <f>[2]DOM!$F85</f>
        <v>25825.617718076479</v>
      </c>
    </row>
  </sheetData>
  <mergeCells count="20">
    <mergeCell ref="B61:B64"/>
    <mergeCell ref="B57:B60"/>
    <mergeCell ref="B37:B40"/>
    <mergeCell ref="B41:B44"/>
    <mergeCell ref="B45:B48"/>
    <mergeCell ref="B49:B52"/>
    <mergeCell ref="B53:B56"/>
    <mergeCell ref="B33:B36"/>
    <mergeCell ref="B29:B32"/>
    <mergeCell ref="F3:J3"/>
    <mergeCell ref="D3:E3"/>
    <mergeCell ref="B9:B12"/>
    <mergeCell ref="B13:B16"/>
    <mergeCell ref="B17:B20"/>
    <mergeCell ref="B21:B24"/>
    <mergeCell ref="B25:B28"/>
    <mergeCell ref="D6:E6"/>
    <mergeCell ref="F6:J6"/>
    <mergeCell ref="B3:C4"/>
    <mergeCell ref="B6:C7"/>
  </mergeCells>
  <pageMargins left="0.7" right="0.7" top="0.78740157499999996" bottom="0.78740157499999996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votocek9204</cp:lastModifiedBy>
  <cp:lastPrinted>2019-04-01T06:43:09Z</cp:lastPrinted>
  <dcterms:created xsi:type="dcterms:W3CDTF">2016-03-23T13:01:07Z</dcterms:created>
  <dcterms:modified xsi:type="dcterms:W3CDTF">2019-04-01T07:05:11Z</dcterms:modified>
</cp:coreProperties>
</file>