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ikula5133\Documents\CESTOVNI RUCH\ZPRACOVÁNÍ\ZPRACOVÁNÍ\ROK 2021\4Q\RI\Tabulky_RI_CR_4Q_2022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62913"/>
</workbook>
</file>

<file path=xl/calcChain.xml><?xml version="1.0" encoding="utf-8"?>
<calcChain xmlns="http://schemas.openxmlformats.org/spreadsheetml/2006/main">
  <c r="F42" i="6" l="1"/>
  <c r="F39" i="6"/>
  <c r="H40" i="6"/>
  <c r="H41" i="6"/>
  <c r="H42" i="6"/>
  <c r="G40" i="6"/>
  <c r="G41" i="6"/>
  <c r="G42" i="6"/>
  <c r="F40" i="6"/>
  <c r="F41" i="6"/>
  <c r="G39" i="6" l="1"/>
  <c r="H39" i="6"/>
  <c r="F36" i="6" l="1"/>
  <c r="G36" i="6"/>
  <c r="H36" i="6"/>
  <c r="F37" i="6"/>
  <c r="G37" i="6"/>
  <c r="H37" i="6"/>
  <c r="F38" i="6"/>
  <c r="G38" i="6"/>
  <c r="H38" i="6"/>
  <c r="F35" i="6" l="1"/>
  <c r="G35" i="6" l="1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<sst xmlns="http://schemas.openxmlformats.org/spreadsheetml/2006/main" count="34" uniqueCount="19">
  <si>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</si>
  <si>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</si>
  <si>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</si>
  <si>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</si>
  <si>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</si>
  <si>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</si>
  <si>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</si>
  <si>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</si>
  <si>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</si>
  <si>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</si>
  <si>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</si>
  <si>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</si>
  <si>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</si>
  <si>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</si>
  <si>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</si>
  <si>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</si>
  <si>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</si>
  <si>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Index celkem</t>
  </si>
  <si>
    <r>
      <t xml:space="preserve">celkem / </t>
    </r>
    <r>
      <rPr>
        <i/>
        <sz val="9"/>
        <rFont val="Arial CE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</si>
</sst>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69107247251E-2"/>
          <c:y val="0.2099775262397211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058684972070796E-2"/>
                  <c:y val="1.790901680337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7-4A0D-8EBB-5777857F46E5}"/>
                </c:ext>
              </c:extLst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7-4A0D-8EBB-5777857F46E5}"/>
                </c:ext>
              </c:extLst>
            </c:dLbl>
            <c:dLbl>
              <c:idx val="2"/>
              <c:layout>
                <c:manualLayout>
                  <c:x val="-1.9379668873958301E-2"/>
                  <c:y val="1.78804085214707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A7-4A0D-8EBB-5777857F46E5}"/>
                </c:ext>
              </c:extLst>
            </c:dLbl>
            <c:dLbl>
              <c:idx val="3"/>
              <c:layout>
                <c:manualLayout>
                  <c:x val="-2.2495212032412844E-2"/>
                  <c:y val="2.4196765166219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7-4A0D-8EBB-5777857F46E5}"/>
                </c:ext>
              </c:extLst>
            </c:dLbl>
            <c:dLbl>
              <c:idx val="4"/>
              <c:layout>
                <c:manualLayout>
                  <c:x val="-3.479977736892708E-2"/>
                  <c:y val="2.2001842851662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A7-4A0D-8EBB-5777857F46E5}"/>
                </c:ext>
              </c:extLst>
            </c:dLbl>
            <c:dLbl>
              <c:idx val="5"/>
              <c:layout>
                <c:manualLayout>
                  <c:x val="-2.0736932535679643E-2"/>
                  <c:y val="1.590194077079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541827279845507E-2"/>
                      <c:h val="2.9526187888361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A7-4A0D-8EBB-5777857F46E5}"/>
                </c:ext>
              </c:extLst>
            </c:dLbl>
            <c:dLbl>
              <c:idx val="6"/>
              <c:layout>
                <c:manualLayout>
                  <c:x val="-2.211755838212531E-2"/>
                  <c:y val="-1.1624577583469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A7-4A0D-8EBB-5777857F46E5}"/>
                </c:ext>
              </c:extLst>
            </c:dLbl>
            <c:dLbl>
              <c:idx val="7"/>
              <c:layout>
                <c:manualLayout>
                  <c:x val="-3.0686054660880556E-2"/>
                  <c:y val="1.987680349062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A7-4A0D-8EBB-5777857F46E5}"/>
                </c:ext>
              </c:extLst>
            </c:dLbl>
            <c:dLbl>
              <c:idx val="8"/>
              <c:layout>
                <c:manualLayout>
                  <c:x val="-2.2619230889307788E-2"/>
                  <c:y val="1.5775620277609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A7-4A0D-8EBB-5777857F46E5}"/>
                </c:ext>
              </c:extLst>
            </c:dLbl>
            <c:dLbl>
              <c:idx val="9"/>
              <c:layout>
                <c:manualLayout>
                  <c:x val="-2.38467161378462E-2"/>
                  <c:y val="-1.5938791164338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A7-4A0D-8EBB-5777857F46E5}"/>
                </c:ext>
              </c:extLst>
            </c:dLbl>
            <c:dLbl>
              <c:idx val="10"/>
              <c:layout>
                <c:manualLayout>
                  <c:x val="-3.9888049297495717E-2"/>
                  <c:y val="-2.445314098977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58633682531096E-2"/>
                      <c:h val="2.9481974762792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FA7-4A0D-8EBB-5777857F46E5}"/>
                </c:ext>
              </c:extLst>
            </c:dLbl>
            <c:dLbl>
              <c:idx val="11"/>
              <c:layout>
                <c:manualLayout>
                  <c:x val="-1.255481526347668E-2"/>
                  <c:y val="1.156200043057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A7-4A0D-8EBB-5777857F4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Zdroj!$A$31:$B$42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Zdroj!$F$31:$F$42</c:f>
              <c:numCache>
                <c:formatCode>#\ ##0.0</c:formatCode>
                <c:ptCount val="12"/>
                <c:pt idx="0">
                  <c:v>-0.49627471641976451</c:v>
                </c:pt>
                <c:pt idx="1">
                  <c:v>4.5542253048939552</c:v>
                </c:pt>
                <c:pt idx="2">
                  <c:v>1.9476499267500502</c:v>
                </c:pt>
                <c:pt idx="3">
                  <c:v>3.8709579684128137</c:v>
                </c:pt>
                <c:pt idx="4">
                  <c:v>-24.825813795059048</c:v>
                </c:pt>
                <c:pt idx="5">
                  <c:v>-95.63967100307417</c:v>
                </c:pt>
                <c:pt idx="6">
                  <c:v>-68.666014253036423</c:v>
                </c:pt>
                <c:pt idx="7">
                  <c:v>-96.031391778157399</c:v>
                </c:pt>
                <c:pt idx="8">
                  <c:v>-96.327773129911478</c:v>
                </c:pt>
                <c:pt idx="9">
                  <c:v>73.896735535582266</c:v>
                </c:pt>
                <c:pt idx="10">
                  <c:v>21.156558127771106</c:v>
                </c:pt>
                <c:pt idx="11">
                  <c:v>896.19740239644887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A7-4A0D-8EBB-5777857F46E5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35877246112E-2"/>
                  <c:y val="-1.598738364923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A7-4A0D-8EBB-5777857F46E5}"/>
                </c:ext>
              </c:extLst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A7-4A0D-8EBB-5777857F46E5}"/>
                </c:ext>
              </c:extLst>
            </c:dLbl>
            <c:dLbl>
              <c:idx val="2"/>
              <c:layout>
                <c:manualLayout>
                  <c:x val="-1.8389669087974223E-2"/>
                  <c:y val="-1.1703814262023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A7-4A0D-8EBB-5777857F46E5}"/>
                </c:ext>
              </c:extLst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A7-4A0D-8EBB-5777857F46E5}"/>
                </c:ext>
              </c:extLst>
            </c:dLbl>
            <c:dLbl>
              <c:idx val="4"/>
              <c:layout>
                <c:manualLayout>
                  <c:x val="-3.2066733341156284E-2"/>
                  <c:y val="-1.9994658352863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A7-4A0D-8EBB-5777857F46E5}"/>
                </c:ext>
              </c:extLst>
            </c:dLbl>
            <c:dLbl>
              <c:idx val="5"/>
              <c:layout>
                <c:manualLayout>
                  <c:x val="-2.386760125784413E-2"/>
                  <c:y val="-2.6334087991768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A7-4A0D-8EBB-5777857F46E5}"/>
                </c:ext>
              </c:extLst>
            </c:dLbl>
            <c:dLbl>
              <c:idx val="6"/>
              <c:layout>
                <c:manualLayout>
                  <c:x val="-2.3478965777470124E-2"/>
                  <c:y val="-1.5782757966449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FA7-4A0D-8EBB-5777857F46E5}"/>
                </c:ext>
              </c:extLst>
            </c:dLbl>
            <c:dLbl>
              <c:idx val="7"/>
              <c:layout>
                <c:manualLayout>
                  <c:x val="-2.2107114828327643E-2"/>
                  <c:y val="-1.7725703265691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A7-4A0D-8EBB-5777857F46E5}"/>
                </c:ext>
              </c:extLst>
            </c:dLbl>
            <c:dLbl>
              <c:idx val="8"/>
              <c:layout>
                <c:manualLayout>
                  <c:x val="-2.9329167792561239E-2"/>
                  <c:y val="-2.0104877547968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A7-4A0D-8EBB-5777857F46E5}"/>
                </c:ext>
              </c:extLst>
            </c:dLbl>
            <c:dLbl>
              <c:idx val="9"/>
              <c:layout>
                <c:manualLayout>
                  <c:x val="-1.9755385723405652E-2"/>
                  <c:y val="3.709141503685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FA7-4A0D-8EBB-5777857F46E5}"/>
                </c:ext>
              </c:extLst>
            </c:dLbl>
            <c:dLbl>
              <c:idx val="10"/>
              <c:layout>
                <c:manualLayout>
                  <c:x val="-2.0741184918359634E-2"/>
                  <c:y val="2.0079978633411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FA7-4A0D-8EBB-5777857F46E5}"/>
                </c:ext>
              </c:extLst>
            </c:dLbl>
            <c:dLbl>
              <c:idx val="11"/>
              <c:layout>
                <c:manualLayout>
                  <c:x val="-1.5290180252892117E-2"/>
                  <c:y val="-1.7885737976782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FA7-4A0D-8EBB-5777857F4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Zdroj!$A$31:$B$42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Zdroj!$G$31:$G$42</c:f>
              <c:numCache>
                <c:formatCode>#\ ##0.0</c:formatCode>
                <c:ptCount val="12"/>
                <c:pt idx="0">
                  <c:v>2.845993186279272</c:v>
                </c:pt>
                <c:pt idx="1">
                  <c:v>6.0924888916055409</c:v>
                </c:pt>
                <c:pt idx="2">
                  <c:v>3.4437705829056808</c:v>
                </c:pt>
                <c:pt idx="3">
                  <c:v>5.8044361389733456</c:v>
                </c:pt>
                <c:pt idx="4">
                  <c:v>-15.950505675433391</c:v>
                </c:pt>
                <c:pt idx="5">
                  <c:v>-67.906582344341615</c:v>
                </c:pt>
                <c:pt idx="6">
                  <c:v>17.018081780263316</c:v>
                </c:pt>
                <c:pt idx="7">
                  <c:v>-73.275125062925497</c:v>
                </c:pt>
                <c:pt idx="8">
                  <c:v>-86.499527400836797</c:v>
                </c:pt>
                <c:pt idx="9">
                  <c:v>43.941808585975963</c:v>
                </c:pt>
                <c:pt idx="10">
                  <c:v>8.0050555293277093</c:v>
                </c:pt>
                <c:pt idx="11">
                  <c:v>253.15690616226223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FA7-4A0D-8EBB-5777857F46E5}"/>
            </c:ext>
          </c:extLst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Zdroj!$A$31:$B$42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Zdroj!$H$31:$H$42</c:f>
              <c:numCache>
                <c:formatCode>#\ ##0.0</c:formatCode>
                <c:ptCount val="12"/>
                <c:pt idx="0">
                  <c:v>1.1361139848264479</c:v>
                </c:pt>
                <c:pt idx="1">
                  <c:v>5.3020320688717204</c:v>
                </c:pt>
                <c:pt idx="2">
                  <c:v>2.7770587607953701</c:v>
                </c:pt>
                <c:pt idx="3">
                  <c:v>4.7236136782291993</c:v>
                </c:pt>
                <c:pt idx="4">
                  <c:v>-20.417760109886963</c:v>
                </c:pt>
                <c:pt idx="5">
                  <c:v>-82.056387809186674</c:v>
                </c:pt>
                <c:pt idx="6">
                  <c:v>-20.85693119224603</c:v>
                </c:pt>
                <c:pt idx="7">
                  <c:v>-85.892401562881389</c:v>
                </c:pt>
                <c:pt idx="8">
                  <c:v>-91.172420357813436</c:v>
                </c:pt>
                <c:pt idx="9">
                  <c:v>47.655705787120574</c:v>
                </c:pt>
                <c:pt idx="10">
                  <c:v>10.306660047344574</c:v>
                </c:pt>
                <c:pt idx="11">
                  <c:v>353.45393496381348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A7-4A0D-8EBB-5777857F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910"/>
          <c:min val="-2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y-o-y change (%)</a:t>
                </a:r>
                <a:r>
                  <a:rPr lang="cs-CZ" sz="900" b="1" i="1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626314018440028E-2"/>
          <c:y val="0.95138186786327905"/>
          <c:w val="0.85221734975435748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 i="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910" cy="602435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8" t="s">
        <v>5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18</v>
      </c>
      <c r="F2" s="15" t="s">
        <v>12</v>
      </c>
      <c r="G2" s="15" t="s">
        <v>14</v>
      </c>
      <c r="H2" s="15" t="s">
        <v>17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 t="shared" ref="F31:F35" si="10">+(C31/C27-1)*100</f>
        <v>-0.49627471641976451</v>
      </c>
      <c r="G31" s="17">
        <f t="shared" si="8"/>
        <v>2.845993186279272</v>
      </c>
      <c r="H31" s="17">
        <f t="shared" si="9"/>
        <v>1.1361139848264479</v>
      </c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 t="shared" si="10"/>
        <v>4.5542253048939552</v>
      </c>
      <c r="G32" s="17">
        <f t="shared" ref="G32" si="11">+(D32/D28-1)*100</f>
        <v>6.0924888916055409</v>
      </c>
      <c r="H32" s="17">
        <f t="shared" ref="H32" si="12">+(E32/E28-1)*100</f>
        <v>5.3020320688717204</v>
      </c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 t="shared" si="10"/>
        <v>1.9476499267500502</v>
      </c>
      <c r="G33" s="17">
        <f t="shared" ref="G33:G34" si="13">+(D33/D29-1)*100</f>
        <v>3.4437705829056808</v>
      </c>
      <c r="H33" s="17">
        <f t="shared" ref="H33:H34" si="14">+(E33/E29-1)*100</f>
        <v>2.7770587607953701</v>
      </c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 t="shared" si="10"/>
        <v>3.8709579684128137</v>
      </c>
      <c r="G34" s="17">
        <f t="shared" si="13"/>
        <v>5.8044361389733456</v>
      </c>
      <c r="H34" s="17">
        <f t="shared" si="14"/>
        <v>4.7236136782291993</v>
      </c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>
        <v>3172659</v>
      </c>
      <c r="F35" s="17">
        <f t="shared" si="10"/>
        <v>-24.825813795059048</v>
      </c>
      <c r="G35" s="17">
        <f t="shared" ref="G35" si="15">+(D35/D31-1)*100</f>
        <v>-15.950505675433391</v>
      </c>
      <c r="H35" s="17">
        <f t="shared" ref="H35" si="16">+(E35/E31-1)*100</f>
        <v>-20.417760109886963</v>
      </c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>
        <v>1036474</v>
      </c>
      <c r="F36" s="17">
        <f t="shared" ref="F36:F38" si="17">+(C36/C32-1)*100</f>
        <v>-95.63967100307417</v>
      </c>
      <c r="G36" s="17">
        <f t="shared" ref="G36:G38" si="18">+(D36/D32-1)*100</f>
        <v>-67.906582344341615</v>
      </c>
      <c r="H36" s="17">
        <f t="shared" ref="H36:H38" si="19">+(E36/E32-1)*100</f>
        <v>-82.056387809186674</v>
      </c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>
        <v>5964357</v>
      </c>
      <c r="F37" s="17">
        <f t="shared" si="17"/>
        <v>-68.666014253036423</v>
      </c>
      <c r="G37" s="17">
        <f t="shared" si="18"/>
        <v>17.018081780263316</v>
      </c>
      <c r="H37" s="17">
        <f t="shared" si="19"/>
        <v>-20.85693119224603</v>
      </c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>
        <v>662954</v>
      </c>
      <c r="F38" s="17">
        <f t="shared" si="17"/>
        <v>-96.031391778157399</v>
      </c>
      <c r="G38" s="17">
        <f t="shared" si="18"/>
        <v>-73.275125062925497</v>
      </c>
      <c r="H38" s="17">
        <f t="shared" si="19"/>
        <v>-85.892401562881389</v>
      </c>
    </row>
    <row r="39" spans="1:8" x14ac:dyDescent="0.2">
      <c r="A39" s="11">
        <v>2021</v>
      </c>
      <c r="B39" s="13">
        <v>1</v>
      </c>
      <c r="C39" s="13">
        <v>55394</v>
      </c>
      <c r="D39" s="13">
        <v>224675</v>
      </c>
      <c r="E39" s="13">
        <v>280069</v>
      </c>
      <c r="F39" s="17">
        <f>+(C39/C35-1)*100</f>
        <v>-96.327773129911478</v>
      </c>
      <c r="G39" s="17">
        <f t="shared" ref="G39:G42" si="20">+(D39/D35-1)*100</f>
        <v>-86.499527400836797</v>
      </c>
      <c r="H39" s="17">
        <f t="shared" ref="H39:H42" si="21">+(E39/E35-1)*100</f>
        <v>-91.172420357813436</v>
      </c>
    </row>
    <row r="40" spans="1:8" x14ac:dyDescent="0.2">
      <c r="A40" s="11"/>
      <c r="B40" s="13">
        <v>2</v>
      </c>
      <c r="C40" s="13">
        <v>223466</v>
      </c>
      <c r="D40" s="13">
        <v>1306947</v>
      </c>
      <c r="E40" s="13">
        <v>1530413</v>
      </c>
      <c r="F40" s="17">
        <f t="shared" ref="F40:F41" si="22">+(C40/C36-1)*100</f>
        <v>73.896735535582266</v>
      </c>
      <c r="G40" s="17">
        <f t="shared" si="20"/>
        <v>43.941808585975963</v>
      </c>
      <c r="H40" s="17">
        <f t="shared" si="21"/>
        <v>47.655705787120574</v>
      </c>
    </row>
    <row r="41" spans="1:8" x14ac:dyDescent="0.2">
      <c r="A41" s="11"/>
      <c r="B41" s="13">
        <v>3</v>
      </c>
      <c r="C41" s="13">
        <v>1264637</v>
      </c>
      <c r="D41" s="13">
        <v>5314446</v>
      </c>
      <c r="E41" s="13">
        <v>6579083</v>
      </c>
      <c r="F41" s="17">
        <f t="shared" si="22"/>
        <v>21.156558127771106</v>
      </c>
      <c r="G41" s="17">
        <f t="shared" si="20"/>
        <v>8.0050555293277093</v>
      </c>
      <c r="H41" s="17">
        <f t="shared" si="21"/>
        <v>10.306660047344574</v>
      </c>
    </row>
    <row r="42" spans="1:8" x14ac:dyDescent="0.2">
      <c r="A42" s="11"/>
      <c r="B42" s="13">
        <v>4</v>
      </c>
      <c r="C42" s="13">
        <v>1030098</v>
      </c>
      <c r="D42" s="13">
        <v>1976093</v>
      </c>
      <c r="E42" s="13">
        <v>3006191</v>
      </c>
      <c r="F42" s="17">
        <f>+(C42/C38-1)*100</f>
        <v>896.19740239644887</v>
      </c>
      <c r="G42" s="17">
        <f t="shared" si="20"/>
        <v>253.15690616226223</v>
      </c>
      <c r="H42" s="17">
        <f t="shared" si="21"/>
        <v>353.45393496381348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2022-02-02T14:16:23Z</dcterms:modified>
</cp:coreProperties>
</file>