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pikova43927\Desktop\ZC - Hotové tabulky k odevzdání\"/>
    </mc:Choice>
  </mc:AlternateContent>
  <bookViews>
    <workbookView xWindow="-108" yWindow="-108" windowWidth="23256" windowHeight="12576" tabRatio="497" activeTab="1"/>
  </bookViews>
  <sheets>
    <sheet name="SOPR" sheetId="1" r:id="rId1"/>
    <sheet name="2024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1" l="1"/>
  <c r="K64" i="1"/>
  <c r="J64" i="1"/>
  <c r="L63" i="1" l="1"/>
  <c r="K63" i="1"/>
  <c r="J63" i="1"/>
  <c r="L62" i="1" l="1"/>
  <c r="K62" i="1" l="1"/>
  <c r="J62" i="1"/>
  <c r="L61" i="1" l="1"/>
  <c r="K61" i="1"/>
  <c r="J61" i="1"/>
  <c r="L60" i="1" l="1"/>
  <c r="K60" i="1" l="1"/>
  <c r="J60" i="1"/>
  <c r="L59" i="1" l="1"/>
  <c r="K59" i="1"/>
  <c r="J59" i="1"/>
  <c r="E58" i="1" l="1"/>
  <c r="L58" i="1" s="1"/>
  <c r="K58" i="1"/>
  <c r="J58" i="1"/>
  <c r="J57" i="1" l="1"/>
  <c r="E57" i="1"/>
  <c r="L57" i="1" s="1"/>
  <c r="K57" i="1"/>
  <c r="L56" i="1" l="1"/>
  <c r="J56" i="1"/>
  <c r="K56" i="1"/>
  <c r="E56" i="1"/>
  <c r="K55" i="1"/>
  <c r="J55" i="1"/>
  <c r="E55" i="1"/>
  <c r="L55" i="1" s="1"/>
  <c r="K54" i="1" l="1"/>
  <c r="K53" i="1"/>
  <c r="J54" i="1"/>
  <c r="J53" i="1"/>
  <c r="E54" i="1"/>
  <c r="L54" i="1" s="1"/>
  <c r="E53" i="1"/>
  <c r="L53" i="1" s="1"/>
  <c r="L52" i="1" l="1"/>
  <c r="K52" i="1"/>
  <c r="J52" i="1"/>
  <c r="E52" i="1"/>
  <c r="K51" i="1" l="1"/>
  <c r="J51" i="1"/>
  <c r="E51" i="1"/>
  <c r="L51" i="1" s="1"/>
  <c r="K50" i="1" l="1"/>
  <c r="J50" i="1"/>
  <c r="E50" i="1"/>
  <c r="L50" i="1" s="1"/>
  <c r="J49" i="1" l="1"/>
  <c r="K49" i="1"/>
  <c r="E49" i="1"/>
  <c r="L49" i="1" s="1"/>
  <c r="J48" i="1" l="1"/>
  <c r="K48" i="1"/>
  <c r="E48" i="1"/>
  <c r="L48" i="1" s="1"/>
  <c r="J47" i="1" l="1"/>
  <c r="K47" i="1"/>
  <c r="E47" i="1"/>
  <c r="L47" i="1" s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<sst xmlns="http://schemas.openxmlformats.org/spreadsheetml/2006/main" count="132" uniqueCount="21">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</sst>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SOPR!$A$40:$B$64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SOPR!$C$40:$C$64</c:f>
              <c:numCache>
                <c:formatCode>General</c:formatCode>
                <c:ptCount val="25"/>
                <c:pt idx="0">
                  <c:v>110.4</c:v>
                </c:pt>
                <c:pt idx="1">
                  <c:v>113.2</c:v>
                </c:pt>
                <c:pt idx="2">
                  <c:v>112.6</c:v>
                </c:pt>
                <c:pt idx="3">
                  <c:v>116.2</c:v>
                </c:pt>
                <c:pt idx="4">
                  <c:v>116.5</c:v>
                </c:pt>
                <c:pt idx="5">
                  <c:v>114.2</c:v>
                </c:pt>
                <c:pt idx="6">
                  <c:v>116.1</c:v>
                </c:pt>
                <c:pt idx="7" formatCode="0.0">
                  <c:v>114.3</c:v>
                </c:pt>
                <c:pt idx="8">
                  <c:v>111.4</c:v>
                </c:pt>
                <c:pt idx="9" formatCode="0.0">
                  <c:v>109.8</c:v>
                </c:pt>
                <c:pt idx="10">
                  <c:v>108.1</c:v>
                </c:pt>
                <c:pt idx="11" formatCode="0.0">
                  <c:v>108.6</c:v>
                </c:pt>
                <c:pt idx="12" formatCode="0.0">
                  <c:v>107.6</c:v>
                </c:pt>
                <c:pt idx="13" formatCode="0.0">
                  <c:v>102.7</c:v>
                </c:pt>
                <c:pt idx="14" formatCode="0.0">
                  <c:v>100.2</c:v>
                </c:pt>
                <c:pt idx="15">
                  <c:v>97.4</c:v>
                </c:pt>
                <c:pt idx="16" formatCode="0.0">
                  <c:v>97</c:v>
                </c:pt>
                <c:pt idx="17" formatCode="0.0">
                  <c:v>95.5</c:v>
                </c:pt>
                <c:pt idx="18" formatCode="0.0">
                  <c:v>94.8</c:v>
                </c:pt>
                <c:pt idx="19" formatCode="0.0">
                  <c:v>96.5</c:v>
                </c:pt>
                <c:pt idx="20" formatCode="0.0">
                  <c:v>97.8</c:v>
                </c:pt>
                <c:pt idx="21" formatCode="0.0">
                  <c:v>97.9</c:v>
                </c:pt>
                <c:pt idx="22" formatCode="0.0">
                  <c:v>97.6</c:v>
                </c:pt>
                <c:pt idx="23" formatCode="0.0">
                  <c:v>98.8</c:v>
                </c:pt>
                <c:pt idx="24" formatCode="0.0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SOPR!$A$40:$B$64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SOPR!$D$40:$D$64</c:f>
              <c:numCache>
                <c:formatCode>General</c:formatCode>
                <c:ptCount val="25"/>
                <c:pt idx="0">
                  <c:v>114</c:v>
                </c:pt>
                <c:pt idx="1">
                  <c:v>119.2</c:v>
                </c:pt>
                <c:pt idx="2">
                  <c:v>118.4</c:v>
                </c:pt>
                <c:pt idx="3">
                  <c:v>120.7</c:v>
                </c:pt>
                <c:pt idx="4">
                  <c:v>121</c:v>
                </c:pt>
                <c:pt idx="5">
                  <c:v>121.3</c:v>
                </c:pt>
                <c:pt idx="6">
                  <c:v>124</c:v>
                </c:pt>
                <c:pt idx="7">
                  <c:v>120</c:v>
                </c:pt>
                <c:pt idx="8">
                  <c:v>114.4</c:v>
                </c:pt>
                <c:pt idx="9" formatCode="0.0">
                  <c:v>111.4</c:v>
                </c:pt>
                <c:pt idx="10">
                  <c:v>109.6</c:v>
                </c:pt>
                <c:pt idx="11" formatCode="0.0">
                  <c:v>108.1</c:v>
                </c:pt>
                <c:pt idx="12" formatCode="0.0">
                  <c:v>104.9</c:v>
                </c:pt>
                <c:pt idx="13" formatCode="0.0">
                  <c:v>97.2</c:v>
                </c:pt>
                <c:pt idx="14" formatCode="0.0">
                  <c:v>94.6</c:v>
                </c:pt>
                <c:pt idx="15">
                  <c:v>92</c:v>
                </c:pt>
                <c:pt idx="16" formatCode="0.0">
                  <c:v>90.6</c:v>
                </c:pt>
                <c:pt idx="17" formatCode="0.0">
                  <c:v>88.4</c:v>
                </c:pt>
                <c:pt idx="18" formatCode="0.0">
                  <c:v>87.2</c:v>
                </c:pt>
                <c:pt idx="19" formatCode="0.0">
                  <c:v>90.8</c:v>
                </c:pt>
                <c:pt idx="20" formatCode="0.0">
                  <c:v>93.5</c:v>
                </c:pt>
                <c:pt idx="21" formatCode="0.0">
                  <c:v>94.3</c:v>
                </c:pt>
                <c:pt idx="22" formatCode="0.0">
                  <c:v>93.8</c:v>
                </c:pt>
                <c:pt idx="23" formatCode="0.0">
                  <c:v>96</c:v>
                </c:pt>
                <c:pt idx="24" formatCode="0.0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SOPR!$A$40:$B$64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2022</c:v>
                  </c:pt>
                  <c:pt idx="11">
                    <c:v>2023</c:v>
                  </c:pt>
                  <c:pt idx="23">
                    <c:v>2024</c:v>
                  </c:pt>
                </c:lvl>
              </c:multiLvlStrCache>
            </c:multiLvlStrRef>
          </c:cat>
          <c:val>
            <c:numRef>
              <c:f>SOPR!$E$40:$E$64</c:f>
              <c:numCache>
                <c:formatCode>0.0</c:formatCode>
                <c:ptCount val="25"/>
                <c:pt idx="0">
                  <c:v>96.8</c:v>
                </c:pt>
                <c:pt idx="1">
                  <c:v>95</c:v>
                </c:pt>
                <c:pt idx="2">
                  <c:v>95.1</c:v>
                </c:pt>
                <c:pt idx="3">
                  <c:v>96.3</c:v>
                </c:pt>
                <c:pt idx="4">
                  <c:v>96.3</c:v>
                </c:pt>
                <c:pt idx="5">
                  <c:v>94.1</c:v>
                </c:pt>
                <c:pt idx="6">
                  <c:v>93.6</c:v>
                </c:pt>
                <c:pt idx="7">
                  <c:v>95.3</c:v>
                </c:pt>
                <c:pt idx="8">
                  <c:v>97.4</c:v>
                </c:pt>
                <c:pt idx="9">
                  <c:v>98.6</c:v>
                </c:pt>
                <c:pt idx="10">
                  <c:v>98.6</c:v>
                </c:pt>
                <c:pt idx="11">
                  <c:v>100.5</c:v>
                </c:pt>
                <c:pt idx="12">
                  <c:v>102.6</c:v>
                </c:pt>
                <c:pt idx="13">
                  <c:v>105.7</c:v>
                </c:pt>
                <c:pt idx="14">
                  <c:v>105.9</c:v>
                </c:pt>
                <c:pt idx="15">
                  <c:v>105.9</c:v>
                </c:pt>
                <c:pt idx="16">
                  <c:v>107.1</c:v>
                </c:pt>
                <c:pt idx="17">
                  <c:v>108</c:v>
                </c:pt>
                <c:pt idx="18">
                  <c:v>108.7</c:v>
                </c:pt>
                <c:pt idx="19">
                  <c:v>106.4</c:v>
                </c:pt>
                <c:pt idx="20">
                  <c:v>104.6</c:v>
                </c:pt>
                <c:pt idx="21">
                  <c:v>103.8</c:v>
                </c:pt>
                <c:pt idx="22">
                  <c:v>104</c:v>
                </c:pt>
                <c:pt idx="23">
                  <c:v>102.9</c:v>
                </c:pt>
                <c:pt idx="24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8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6200" cy="71543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pane ySplit="3" topLeftCell="A49" activePane="bottomLeft" state="frozen"/>
      <selection pane="bottomLeft" activeCell="C69" sqref="C69"/>
    </sheetView>
  </sheetViews>
  <sheetFormatPr defaultColWidth="10.33203125" defaultRowHeight="13.2" x14ac:dyDescent="0.25"/>
  <cols>
    <col min="1" max="1" width="5" style="2" bestFit="1" customWidth="1"/>
    <col min="2" max="2" width="10.33203125" style="5" customWidth="1"/>
    <col min="3" max="4" width="32.44140625" style="1" bestFit="1" customWidth="1"/>
    <col min="5" max="5" width="27.5546875" style="1" bestFit="1" customWidth="1"/>
    <col min="6" max="6" width="11.88671875" style="1" customWidth="1"/>
    <col min="7" max="7" width="9.33203125" customWidth="1"/>
    <col min="8" max="8" width="5" style="2" bestFit="1" customWidth="1"/>
    <col min="9" max="9" width="3.5546875" style="5" bestFit="1" customWidth="1"/>
    <col min="10" max="11" width="32.44140625" style="1" bestFit="1" customWidth="1"/>
    <col min="12" max="12" width="27.5546875" bestFit="1" customWidth="1"/>
    <col min="13" max="13" width="9.33203125" customWidth="1"/>
  </cols>
  <sheetData>
    <row r="1" spans="1:13" x14ac:dyDescent="0.25">
      <c r="D1" s="1" t="s">
        <v>0</v>
      </c>
    </row>
    <row r="2" spans="1:13" x14ac:dyDescent="0.25">
      <c r="K2" s="1" t="s">
        <v>1</v>
      </c>
    </row>
    <row r="3" spans="1:13" x14ac:dyDescent="0.25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5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5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5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5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5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5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5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5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5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5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5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5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5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5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5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5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5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5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5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5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5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5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5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5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5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5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5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5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5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5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5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5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5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5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5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5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5">
      <c r="A40" s="2">
        <v>2022</v>
      </c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5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5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5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5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5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5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5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5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5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5">
      <c r="B50" s="5" t="s">
        <v>12</v>
      </c>
      <c r="C50">
        <v>108.1</v>
      </c>
      <c r="D50">
        <v>109.6</v>
      </c>
      <c r="E50" s="1">
        <f t="shared" ref="E50:E58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5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 t="shared" ref="J51:J56" si="59"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5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 t="shared" si="59"/>
        <v>7.5999999999999943</v>
      </c>
      <c r="K52" s="1">
        <f t="shared" ref="K52:L54" si="60">D52-100</f>
        <v>4.9000000000000057</v>
      </c>
      <c r="L52" s="1">
        <f t="shared" si="60"/>
        <v>2.5999999999999943</v>
      </c>
    </row>
    <row r="53" spans="1:12" x14ac:dyDescent="0.25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 t="shared" si="59"/>
        <v>2.7000000000000028</v>
      </c>
      <c r="K53" s="1">
        <f t="shared" si="60"/>
        <v>-2.7999999999999972</v>
      </c>
      <c r="L53" s="1">
        <f t="shared" si="60"/>
        <v>5.7000000000000028</v>
      </c>
    </row>
    <row r="54" spans="1:12" x14ac:dyDescent="0.25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 t="shared" si="59"/>
        <v>0.20000000000000284</v>
      </c>
      <c r="K54" s="1">
        <f t="shared" si="60"/>
        <v>-5.4000000000000057</v>
      </c>
      <c r="L54" s="1">
        <f t="shared" si="60"/>
        <v>5.9000000000000057</v>
      </c>
    </row>
    <row r="55" spans="1:12" x14ac:dyDescent="0.25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 t="shared" si="59"/>
        <v>-2.5999999999999943</v>
      </c>
      <c r="K55" s="1">
        <f t="shared" ref="K55" si="61">D55-100</f>
        <v>-8</v>
      </c>
      <c r="L55" s="1">
        <f t="shared" ref="L55:L64" si="62">E55-100</f>
        <v>5.9000000000000057</v>
      </c>
    </row>
    <row r="56" spans="1:12" x14ac:dyDescent="0.25">
      <c r="B56" s="5" t="s">
        <v>6</v>
      </c>
      <c r="C56" s="1">
        <v>97</v>
      </c>
      <c r="D56" s="1">
        <v>90.6</v>
      </c>
      <c r="E56" s="1">
        <f t="shared" si="57"/>
        <v>107.1</v>
      </c>
      <c r="I56" s="5" t="s">
        <v>6</v>
      </c>
      <c r="J56" s="1">
        <f t="shared" si="59"/>
        <v>-3</v>
      </c>
      <c r="K56" s="1">
        <f t="shared" ref="K56:K64" si="63">D56-100</f>
        <v>-9.4000000000000057</v>
      </c>
      <c r="L56" s="1">
        <f t="shared" si="62"/>
        <v>7.0999999999999943</v>
      </c>
    </row>
    <row r="57" spans="1:12" x14ac:dyDescent="0.25">
      <c r="B57" s="5" t="s">
        <v>7</v>
      </c>
      <c r="C57" s="1">
        <v>95.5</v>
      </c>
      <c r="D57" s="1">
        <v>88.4</v>
      </c>
      <c r="E57" s="1">
        <f t="shared" si="57"/>
        <v>108</v>
      </c>
      <c r="I57" s="5" t="s">
        <v>7</v>
      </c>
      <c r="J57" s="1">
        <f t="shared" ref="J57:J64" si="64">C57-100</f>
        <v>-4.5</v>
      </c>
      <c r="K57" s="1">
        <f t="shared" si="63"/>
        <v>-11.599999999999994</v>
      </c>
      <c r="L57" s="1">
        <f t="shared" si="62"/>
        <v>8</v>
      </c>
    </row>
    <row r="58" spans="1:12" x14ac:dyDescent="0.25">
      <c r="B58" s="5" t="s">
        <v>8</v>
      </c>
      <c r="C58" s="1">
        <v>94.8</v>
      </c>
      <c r="D58" s="1">
        <v>87.2</v>
      </c>
      <c r="E58" s="1">
        <f t="shared" si="57"/>
        <v>108.7</v>
      </c>
      <c r="I58" s="5" t="s">
        <v>8</v>
      </c>
      <c r="J58" s="1">
        <f t="shared" si="64"/>
        <v>-5.2000000000000028</v>
      </c>
      <c r="K58" s="1">
        <f t="shared" si="63"/>
        <v>-12.799999999999997</v>
      </c>
      <c r="L58" s="1">
        <f t="shared" si="62"/>
        <v>8.7000000000000028</v>
      </c>
    </row>
    <row r="59" spans="1:12" x14ac:dyDescent="0.25">
      <c r="B59" s="5" t="s">
        <v>9</v>
      </c>
      <c r="C59" s="1">
        <v>96.5</v>
      </c>
      <c r="D59" s="1">
        <v>90.8</v>
      </c>
      <c r="E59" s="1">
        <v>106.4</v>
      </c>
      <c r="I59" s="5" t="s">
        <v>9</v>
      </c>
      <c r="J59" s="1">
        <f t="shared" si="64"/>
        <v>-3.5</v>
      </c>
      <c r="K59" s="1">
        <f t="shared" si="63"/>
        <v>-9.2000000000000028</v>
      </c>
      <c r="L59" s="1">
        <f t="shared" si="62"/>
        <v>6.4000000000000057</v>
      </c>
    </row>
    <row r="60" spans="1:12" x14ac:dyDescent="0.25">
      <c r="B60" s="5" t="s">
        <v>10</v>
      </c>
      <c r="C60" s="1">
        <v>97.8</v>
      </c>
      <c r="D60" s="1">
        <v>93.5</v>
      </c>
      <c r="E60" s="1">
        <v>104.6</v>
      </c>
      <c r="I60" s="5" t="s">
        <v>10</v>
      </c>
      <c r="J60" s="1">
        <f t="shared" si="64"/>
        <v>-2.2000000000000028</v>
      </c>
      <c r="K60" s="1">
        <f t="shared" si="63"/>
        <v>-6.5</v>
      </c>
      <c r="L60" s="1">
        <f t="shared" si="62"/>
        <v>4.5999999999999943</v>
      </c>
    </row>
    <row r="61" spans="1:12" x14ac:dyDescent="0.25">
      <c r="B61" s="5" t="s">
        <v>11</v>
      </c>
      <c r="C61" s="1">
        <v>97.9</v>
      </c>
      <c r="D61" s="1">
        <v>94.3</v>
      </c>
      <c r="E61" s="1">
        <v>103.8</v>
      </c>
      <c r="I61" s="5" t="s">
        <v>11</v>
      </c>
      <c r="J61" s="1">
        <f t="shared" si="64"/>
        <v>-2.0999999999999943</v>
      </c>
      <c r="K61" s="1">
        <f t="shared" si="63"/>
        <v>-5.7000000000000028</v>
      </c>
      <c r="L61" s="1">
        <f t="shared" si="62"/>
        <v>3.7999999999999972</v>
      </c>
    </row>
    <row r="62" spans="1:12" x14ac:dyDescent="0.25">
      <c r="B62" s="5" t="s">
        <v>12</v>
      </c>
      <c r="C62" s="1">
        <v>97.6</v>
      </c>
      <c r="D62" s="1">
        <v>93.8</v>
      </c>
      <c r="E62" s="1">
        <v>104</v>
      </c>
      <c r="I62" s="5" t="s">
        <v>12</v>
      </c>
      <c r="J62" s="1">
        <f t="shared" si="64"/>
        <v>-2.4000000000000057</v>
      </c>
      <c r="K62" s="1">
        <f t="shared" si="63"/>
        <v>-6.2000000000000028</v>
      </c>
      <c r="L62" s="1">
        <f t="shared" si="62"/>
        <v>4</v>
      </c>
    </row>
    <row r="63" spans="1:12" x14ac:dyDescent="0.25">
      <c r="A63" s="2">
        <v>2024</v>
      </c>
      <c r="B63" s="5" t="s">
        <v>13</v>
      </c>
      <c r="C63" s="1">
        <v>98.8</v>
      </c>
      <c r="D63" s="1">
        <v>96</v>
      </c>
      <c r="E63" s="1">
        <v>102.9</v>
      </c>
      <c r="H63" s="2">
        <v>2024</v>
      </c>
      <c r="I63" s="5" t="s">
        <v>13</v>
      </c>
      <c r="J63" s="1">
        <f t="shared" si="64"/>
        <v>-1.2000000000000028</v>
      </c>
      <c r="K63" s="1">
        <f t="shared" si="63"/>
        <v>-4</v>
      </c>
      <c r="L63" s="1">
        <f t="shared" si="62"/>
        <v>2.9000000000000057</v>
      </c>
    </row>
    <row r="64" spans="1:12" x14ac:dyDescent="0.25">
      <c r="B64" s="5" t="s">
        <v>14</v>
      </c>
      <c r="C64" s="1">
        <v>101.6</v>
      </c>
      <c r="D64" s="1">
        <v>98.9</v>
      </c>
      <c r="E64" s="1">
        <v>102.8</v>
      </c>
      <c r="I64" s="5" t="s">
        <v>14</v>
      </c>
      <c r="J64" s="1">
        <f t="shared" si="64"/>
        <v>1.5999999999999943</v>
      </c>
      <c r="K64" s="1">
        <f t="shared" si="63"/>
        <v>-1.0999999999999943</v>
      </c>
      <c r="L64" s="1">
        <f t="shared" si="62"/>
        <v>2.7999999999999972</v>
      </c>
    </row>
    <row r="69" spans="3:3" x14ac:dyDescent="0.25">
      <c r="C69" s="1" t="s">
        <v>20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4D89D5-4D12-49C4-9410-D915878B3405}"/>
</file>

<file path=customXml/itemProps2.xml><?xml version="1.0" encoding="utf-8"?>
<ds:datastoreItem xmlns:ds="http://schemas.openxmlformats.org/officeDocument/2006/customXml" ds:itemID="{6157651D-D218-4532-A32C-775B3659286A}"/>
</file>

<file path=customXml/itemProps3.xml><?xml version="1.0" encoding="utf-8"?>
<ds:datastoreItem xmlns:ds="http://schemas.openxmlformats.org/officeDocument/2006/customXml" ds:itemID="{1F929595-A71A-477D-8F0A-A71909E6F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Lepíková Monika</cp:lastModifiedBy>
  <cp:lastPrinted>2009-02-09T08:15:33Z</cp:lastPrinted>
  <dcterms:created xsi:type="dcterms:W3CDTF">2001-03-21T14:27:37Z</dcterms:created>
  <dcterms:modified xsi:type="dcterms:W3CDTF">2024-04-05T10:32:21Z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