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45621"/>
</workbook>
</file>

<file path=xl/calcChain.xml><?xml version="1.0" encoding="utf-8"?>
<calcChain xmlns="http://schemas.openxmlformats.org/spreadsheetml/2006/main">
  <c r="H34" i="6" l="1"/>
  <c r="G34" i="6"/>
  <c r="F34" i="6"/>
  <c r="F31" i="6"/>
  <c r="F33" i="6" l="1"/>
  <c r="G33" i="6"/>
  <c r="H33" i="6"/>
  <c r="F32" i="6" l="1"/>
  <c r="G32" i="6"/>
  <c r="H32" i="6"/>
  <c r="F28" i="6" l="1"/>
  <c r="G28" i="6"/>
  <c r="H28" i="6"/>
  <c r="F29" i="6"/>
  <c r="G29" i="6"/>
  <c r="H29" i="6"/>
  <c r="F30" i="6"/>
  <c r="G30" i="6"/>
  <c r="H30" i="6"/>
  <c r="G31" i="6"/>
  <c r="H31" i="6"/>
  <c r="H27" i="6" l="1"/>
  <c r="G27" i="6"/>
  <c r="F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<sst xmlns="http://schemas.openxmlformats.org/spreadsheetml/2006/main" count="34" uniqueCount="19">
  <si>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</si>
  <si>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</si>
  <si>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</si>
  <si>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</si>
  <si>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</si>
  <si>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</si>
  <si>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</si>
  <si>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</si>
  <si>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</si>
  <si>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</si>
  <si>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</si>
  <si>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</si>
  <si>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</si>
  <si>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</si>
  <si>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</si>
  <si>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</si>
  <si>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</si>
  <si>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celkem / Total</t>
  </si>
  <si>
    <t>Index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</si>
</sst>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0" fillId="0" borderId="0" xfId="0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489265536723168E-2"/>
          <c:y val="0.21419369817578773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494242866469363E-2"/>
                  <c:y val="-2.002424568071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113252623083129E-2"/>
                  <c:y val="-2.0024046434494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27909604519774E-2"/>
                  <c:y val="-2.634228855721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127851615504869E-2"/>
                  <c:y val="-1.3705774850164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389453860640202E-2"/>
                  <c:y val="-1.169237147595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0742426688189399E-2"/>
                  <c:y val="1.3809452736318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5279956954533226E-2"/>
                  <c:y val="1.5779933665008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851277912294862E-2"/>
                  <c:y val="2.1991210613598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5798977670164211E-2"/>
                  <c:y val="9.461857379767827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7022437449555994E-2"/>
                  <c:y val="1.3552404643449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3911756793112726E-2"/>
                  <c:y val="1.7707462686567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6657411891310196E-2"/>
                  <c:y val="1.788606965174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Zdroj!$A$23:$B$34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Zdroj!$F$23:$F$34</c:f>
              <c:numCache>
                <c:formatCode>#,##0.0</c:formatCode>
                <c:ptCount val="12"/>
                <c:pt idx="0">
                  <c:v>8.0487765517760721</c:v>
                </c:pt>
                <c:pt idx="1">
                  <c:v>14.768842524741888</c:v>
                </c:pt>
                <c:pt idx="2">
                  <c:v>5.6707438312091352</c:v>
                </c:pt>
                <c:pt idx="3">
                  <c:v>7.905289201814969</c:v>
                </c:pt>
                <c:pt idx="4">
                  <c:v>11.553616264963939</c:v>
                </c:pt>
                <c:pt idx="5">
                  <c:v>1.1098249640311364</c:v>
                </c:pt>
                <c:pt idx="6">
                  <c:v>3.159916261745499</c:v>
                </c:pt>
                <c:pt idx="7">
                  <c:v>4.6314553040829098</c:v>
                </c:pt>
                <c:pt idx="8">
                  <c:v>-0.43428996466868819</c:v>
                </c:pt>
                <c:pt idx="9">
                  <c:v>4.5796264820753274</c:v>
                </c:pt>
                <c:pt idx="10">
                  <c:v>1.9894545778388117</c:v>
                </c:pt>
                <c:pt idx="11">
                  <c:v>3.4407275009039617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758770617983271E-2"/>
                  <c:y val="-2.4383493036414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320957761635728E-2"/>
                  <c:y val="1.77963515754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389669087974223E-2"/>
                  <c:y val="1.7782089552238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491445530050114E-2"/>
                  <c:y val="1.9845802777473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127898843153081E-2"/>
                  <c:y val="2.0023880597014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7027495291902072E-2"/>
                  <c:y val="-1.3673797678275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6645574387947268E-2"/>
                  <c:y val="-1.367396351575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8007855797686306E-2"/>
                  <c:y val="-1.3509452736318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7022975517890771E-2"/>
                  <c:y val="-2.0085406301824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7021253699219901E-2"/>
                  <c:y val="-1.558706467661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1167608286252254E-2"/>
                  <c:y val="-1.7864842454394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5290180252892117E-2"/>
                  <c:y val="-1.7885737976782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Zdroj!$A$23:$B$34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Zdroj!$G$23:$G$34</c:f>
              <c:numCache>
                <c:formatCode>#,##0.0</c:formatCode>
                <c:ptCount val="12"/>
                <c:pt idx="0">
                  <c:v>11.715268187996909</c:v>
                </c:pt>
                <c:pt idx="1">
                  <c:v>13.168209935230024</c:v>
                </c:pt>
                <c:pt idx="2">
                  <c:v>4.8370093111876455</c:v>
                </c:pt>
                <c:pt idx="3">
                  <c:v>7.5256149120648264</c:v>
                </c:pt>
                <c:pt idx="4">
                  <c:v>9.517170214024695</c:v>
                </c:pt>
                <c:pt idx="5">
                  <c:v>9.2817552767515679</c:v>
                </c:pt>
                <c:pt idx="6">
                  <c:v>7.1473889670133239</c:v>
                </c:pt>
                <c:pt idx="7">
                  <c:v>7.0722740000270568</c:v>
                </c:pt>
                <c:pt idx="8">
                  <c:v>2.7418499475128533</c:v>
                </c:pt>
                <c:pt idx="9">
                  <c:v>6.164901111008203</c:v>
                </c:pt>
                <c:pt idx="10">
                  <c:v>3.6669214455334442</c:v>
                </c:pt>
                <c:pt idx="11">
                  <c:v>5.0310200249332526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Zdroj!$A$23:$B$34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Zdroj!$H$23:$H$34</c:f>
              <c:numCache>
                <c:formatCode>#,##0.0</c:formatCode>
                <c:ptCount val="12"/>
                <c:pt idx="0">
                  <c:v>9.8258281233925882</c:v>
                </c:pt>
                <c:pt idx="1">
                  <c:v>14.016146289271481</c:v>
                </c:pt>
                <c:pt idx="2">
                  <c:v>5.2147334307396376</c:v>
                </c:pt>
                <c:pt idx="3">
                  <c:v>7.7396806964260989</c:v>
                </c:pt>
                <c:pt idx="4">
                  <c:v>10.549624182241256</c:v>
                </c:pt>
                <c:pt idx="5">
                  <c:v>4.9240896922195354</c:v>
                </c:pt>
                <c:pt idx="6">
                  <c:v>5.3330314737461082</c:v>
                </c:pt>
                <c:pt idx="7">
                  <c:v>5.6939902448767787</c:v>
                </c:pt>
                <c:pt idx="8">
                  <c:v>1.1169605805181115</c:v>
                </c:pt>
                <c:pt idx="9">
                  <c:v>5.3502870506015654</c:v>
                </c:pt>
                <c:pt idx="10">
                  <c:v>2.9193968476416421</c:v>
                </c:pt>
                <c:pt idx="11">
                  <c:v>4.1420397895753025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2384"/>
        <c:axId val="61201728"/>
      </c:lineChart>
      <c:catAx>
        <c:axId val="8155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61201728"/>
        <c:crosses val="autoZero"/>
        <c:auto val="1"/>
        <c:lblAlgn val="ctr"/>
        <c:lblOffset val="100"/>
        <c:noMultiLvlLbl val="0"/>
      </c:catAx>
      <c:valAx>
        <c:axId val="61201728"/>
        <c:scaling>
          <c:orientation val="minMax"/>
          <c:max val="20"/>
          <c:min val="-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y-o-y change  %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1552384"/>
        <c:crosses val="autoZero"/>
        <c:crossBetween val="between"/>
        <c:majorUnit val="5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63"/>
          <c:w val="0.56445893033862571"/>
          <c:h val="3.618156986101928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4944"/>
        <c:axId val="61200576"/>
      </c:barChart>
      <c:catAx>
        <c:axId val="8155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6120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200576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81554944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500" cy="6030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/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17</v>
      </c>
      <c r="F2" s="15" t="s">
        <v>12</v>
      </c>
      <c r="G2" s="15" t="s">
        <v>14</v>
      </c>
      <c r="H2" s="15" t="s">
        <v>18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E27" s="13">
        <v>3941858</v>
      </c>
      <c r="F27" s="17">
        <f t="shared" ref="F27" si="4">+(C27/C23-1)*100</f>
        <v>11.553616264963939</v>
      </c>
      <c r="G27" s="17">
        <f t="shared" ref="G27" si="5">+(D27/D23-1)*100</f>
        <v>9.517170214024695</v>
      </c>
      <c r="H27" s="17">
        <f t="shared" ref="H27" si="6">+(E27/E23-1)*100</f>
        <v>10.549624182241256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E28" s="13">
        <v>5485444</v>
      </c>
      <c r="F28" s="17">
        <f t="shared" ref="F28:F30" si="7">+(C28/C24-1)*100</f>
        <v>1.1098249640311364</v>
      </c>
      <c r="G28" s="17">
        <f t="shared" ref="G28:G31" si="8">+(D28/D24-1)*100</f>
        <v>9.2817552767515679</v>
      </c>
      <c r="H28" s="17">
        <f t="shared" ref="H28:H31" si="9">+(E28/E24-1)*100</f>
        <v>4.9240896922195354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E29" s="13">
        <v>7332542</v>
      </c>
      <c r="F29" s="17">
        <f t="shared" si="7"/>
        <v>3.159916261745499</v>
      </c>
      <c r="G29" s="17">
        <f t="shared" si="8"/>
        <v>7.1473889670133239</v>
      </c>
      <c r="H29" s="17">
        <f t="shared" si="9"/>
        <v>5.3330314737461082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E30" s="13">
        <v>4487306</v>
      </c>
      <c r="F30" s="17">
        <f t="shared" si="7"/>
        <v>4.6314553040829098</v>
      </c>
      <c r="G30" s="17">
        <f t="shared" si="8"/>
        <v>7.0722740000270568</v>
      </c>
      <c r="H30" s="17">
        <f t="shared" si="9"/>
        <v>5.6939902448767787</v>
      </c>
    </row>
    <row r="31" spans="1:8" x14ac:dyDescent="0.2">
      <c r="A31" s="11">
        <v>2019</v>
      </c>
      <c r="B31" s="13">
        <v>1</v>
      </c>
      <c r="C31" s="13">
        <v>2007867</v>
      </c>
      <c r="D31" s="13">
        <v>1978020</v>
      </c>
      <c r="E31" s="13">
        <v>3985887</v>
      </c>
      <c r="F31" s="17">
        <f>+(C31/C27-1)*100</f>
        <v>-0.43428996466868819</v>
      </c>
      <c r="G31" s="17">
        <f t="shared" si="8"/>
        <v>2.7418499475128533</v>
      </c>
      <c r="H31" s="17">
        <f t="shared" si="9"/>
        <v>1.1169605805181115</v>
      </c>
    </row>
    <row r="32" spans="1:8" x14ac:dyDescent="0.2">
      <c r="A32" s="11"/>
      <c r="B32" s="13">
        <v>2</v>
      </c>
      <c r="C32" s="13">
        <v>2947856</v>
      </c>
      <c r="D32" s="13">
        <v>2831075</v>
      </c>
      <c r="E32" s="13">
        <v>5778931</v>
      </c>
      <c r="F32" s="17">
        <f>+(C32/C28-1)*100</f>
        <v>4.5796264820753274</v>
      </c>
      <c r="G32" s="17">
        <f t="shared" ref="G32" si="10">+(D32/D28-1)*100</f>
        <v>6.164901111008203</v>
      </c>
      <c r="H32" s="17">
        <f t="shared" ref="H32" si="11">+(E32/E28-1)*100</f>
        <v>5.3502870506015654</v>
      </c>
    </row>
    <row r="33" spans="1:8" x14ac:dyDescent="0.2">
      <c r="A33" s="11"/>
      <c r="B33" s="13">
        <v>3</v>
      </c>
      <c r="C33" s="13">
        <v>3332586</v>
      </c>
      <c r="D33" s="13">
        <v>4214022</v>
      </c>
      <c r="E33" s="13">
        <v>7546608</v>
      </c>
      <c r="F33" s="17">
        <f>+(C33/C29-1)*100</f>
        <v>1.9894545778388117</v>
      </c>
      <c r="G33" s="17">
        <f t="shared" ref="G33:G34" si="12">+(D33/D29-1)*100</f>
        <v>3.6669214455334442</v>
      </c>
      <c r="H33" s="17">
        <f t="shared" ref="H33:H34" si="13">+(E33/E29-1)*100</f>
        <v>2.9193968476416421</v>
      </c>
    </row>
    <row r="34" spans="1:8" x14ac:dyDescent="0.2">
      <c r="A34" s="11"/>
      <c r="B34" s="13">
        <v>4</v>
      </c>
      <c r="C34" s="13">
        <v>2594731</v>
      </c>
      <c r="D34" s="13">
        <v>2078441</v>
      </c>
      <c r="E34" s="13">
        <v>4673172</v>
      </c>
      <c r="F34" s="17">
        <f>+(C34/C30-1)*100</f>
        <v>3.4407275009039617</v>
      </c>
      <c r="G34" s="17">
        <f t="shared" si="12"/>
        <v>5.0310200249332526</v>
      </c>
      <c r="H34" s="17">
        <f t="shared" si="13"/>
        <v>4.1420397895753025</v>
      </c>
    </row>
    <row r="35" spans="1:8" x14ac:dyDescent="0.2">
      <c r="C35" s="18"/>
      <c r="D35" s="18"/>
      <c r="E35" s="18"/>
    </row>
    <row r="37" spans="1:8" x14ac:dyDescent="0.2">
      <c r="C37" s="18"/>
      <c r="D37" s="18"/>
      <c r="E37" s="18"/>
    </row>
    <row r="38" spans="1:8" x14ac:dyDescent="0.2">
      <c r="C38" s="18"/>
      <c r="D38" s="18"/>
      <c r="E38" s="18"/>
    </row>
    <row r="39" spans="1:8" x14ac:dyDescent="0.2">
      <c r="C39" s="18"/>
      <c r="D39" s="18"/>
      <c r="E39" s="18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2020-02-04T07:15:36Z</dcterms:modified>
</cp:coreProperties>
</file>