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520" windowHeight="12255" firstSheet="1" activeTab="1"/>
  </bookViews>
  <sheets>
    <sheet name="Data" sheetId="1" state="hidden" r:id="rId1"/>
    <sheet name="Graf_1" sheetId="9" r:id="rId2"/>
    <sheet name="Zdroj" sheetId="6" r:id="rId3"/>
  </sheets>
  <definedNames>
    <definedName name="_AMO_UniqueIdentifier" hidden="1">"'f1724621-f825-4e8d-ac4e-efc5c6829e41'"</definedName>
  </definedNames>
  <calcPr calcId="145621"/>
</workbook>
</file>

<file path=xl/calcChain.xml><?xml version="1.0" encoding="utf-8"?>
<calcChain xmlns="http://schemas.openxmlformats.org/spreadsheetml/2006/main">
  <c r="G27" i="6" l="1"/>
  <c r="H27" i="6"/>
  <c r="G28" i="6"/>
  <c r="H28" i="6"/>
  <c r="G29" i="6"/>
  <c r="H29" i="6"/>
  <c r="G30" i="6"/>
  <c r="H30" i="6"/>
  <c r="F28" i="6"/>
  <c r="F29" i="6"/>
  <c r="F30" i="6"/>
  <c r="F27" i="6"/>
  <c r="F25" i="6" l="1"/>
  <c r="H23" i="6" l="1"/>
  <c r="H24" i="6"/>
  <c r="H25" i="6"/>
  <c r="H26" i="6"/>
  <c r="G23" i="6"/>
  <c r="G24" i="6"/>
  <c r="G25" i="6"/>
  <c r="G26" i="6"/>
  <c r="F23" i="6"/>
  <c r="F24" i="6"/>
  <c r="F26" i="6"/>
  <c r="H7" i="6" l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G22" i="6" l="1"/>
  <c r="F22" i="6"/>
  <c r="G21" i="6"/>
  <c r="F21" i="6"/>
  <c r="G20" i="6"/>
  <c r="F20" i="6"/>
  <c r="G19" i="6"/>
  <c r="F19" i="6"/>
  <c r="F7" i="6" l="1"/>
  <c r="G7" i="6"/>
  <c r="F8" i="6"/>
  <c r="G8" i="6"/>
  <c r="F9" i="6"/>
  <c r="G9" i="6"/>
  <c r="F10" i="6"/>
  <c r="G10" i="6"/>
  <c r="F11" i="6"/>
  <c r="G11" i="6"/>
  <c r="G18" i="6" l="1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<sst xmlns="http://schemas.openxmlformats.org/spreadsheetml/2006/main" count="34" uniqueCount="19">
  <si>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</si>
  <si>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</si>
  <si>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</si>
  <si>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</si>
  <si>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</si>
  <si>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</si>
  <si>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</si>
  <si>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</si>
  <si>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</si>
  <si>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</si>
  <si>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</si>
  <si>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</si>
  <si>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</si>
  <si>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</si>
  <si>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</si>
  <si>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</si>
  <si>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</si>
  <si>
    <t>celkem / Total</t>
  </si>
  <si>
    <t>Index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</si>
</sst>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0" fillId="0" borderId="0" xfId="0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lineChart>
        <c:grouping val="standar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2494242866469363E-2"/>
                  <c:y val="-2.0024245680719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01247956330566E-2"/>
                  <c:y val="1.7886579302613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127851615504869E-2"/>
                  <c:y val="-1.3705774850164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1122794891977627E-2"/>
                  <c:y val="2.2005857438050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475785180055938E-2"/>
                  <c:y val="-1.5676275385824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913305810412131E-2"/>
                  <c:y val="-3.4767344285349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4784862957704055E-2"/>
                  <c:y val="-1.5919169454963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2499219800914717E-2"/>
                  <c:y val="-1.5811774461028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5657660247568577E-2"/>
                  <c:y val="1.5658862277236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391164917944589E-2"/>
                  <c:y val="1.349519071310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390799031476998E-2"/>
                  <c:y val="2.4204477611940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Zdroj!$A$19:$B$30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</c:lvl>
              </c:multiLvlStrCache>
            </c:multiLvlStrRef>
          </c:cat>
          <c:val>
            <c:numRef>
              <c:f>Zdroj!$F$19:$F$30</c:f>
              <c:numCache>
                <c:formatCode>#,##0.0</c:formatCode>
                <c:ptCount val="12"/>
                <c:pt idx="0">
                  <c:v>12.24821959900304</c:v>
                </c:pt>
                <c:pt idx="1">
                  <c:v>1.927879902783558</c:v>
                </c:pt>
                <c:pt idx="2">
                  <c:v>6.0629263735952676</c:v>
                </c:pt>
                <c:pt idx="3">
                  <c:v>10.695676609127091</c:v>
                </c:pt>
                <c:pt idx="4">
                  <c:v>8.0487765517760721</c:v>
                </c:pt>
                <c:pt idx="5">
                  <c:v>14.768842524741888</c:v>
                </c:pt>
                <c:pt idx="6">
                  <c:v>5.6707438312091352</c:v>
                </c:pt>
                <c:pt idx="7">
                  <c:v>7.905289201814969</c:v>
                </c:pt>
                <c:pt idx="8">
                  <c:v>11.710273968435025</c:v>
                </c:pt>
                <c:pt idx="9">
                  <c:v>1.2027647339666325</c:v>
                </c:pt>
                <c:pt idx="10">
                  <c:v>3.3631056019452599</c:v>
                </c:pt>
                <c:pt idx="11">
                  <c:v>5.1483509768335489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9758770617983271E-2"/>
                  <c:y val="-2.4383493036414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954261864807907E-2"/>
                  <c:y val="-1.800788737285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489780990490992E-2"/>
                  <c:y val="-2.012832842459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491445530050114E-2"/>
                  <c:y val="1.98458027774737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1127851615504817E-2"/>
                  <c:y val="-1.5780422359094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59445789615281E-2"/>
                  <c:y val="3.4767330016583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9378870814270303E-2"/>
                  <c:y val="1.7918088737201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0741147110709422E-2"/>
                  <c:y val="2.4400933661918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1123056228140973E-2"/>
                  <c:y val="3.88864013266998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1557492601560398E-2"/>
                  <c:y val="-9.269154228855720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254118913101984E-2"/>
                  <c:y val="-1.99709784411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390260963142319E-2"/>
                  <c:y val="-1.99920398009949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Zdroj!$A$19:$B$30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</c:lvl>
              </c:multiLvlStrCache>
            </c:multiLvlStrRef>
          </c:cat>
          <c:val>
            <c:numRef>
              <c:f>Zdroj!$G$19:$G$30</c:f>
              <c:numCache>
                <c:formatCode>#,##0.0</c:formatCode>
                <c:ptCount val="12"/>
                <c:pt idx="0">
                  <c:v>5.7001316567252491</c:v>
                </c:pt>
                <c:pt idx="1">
                  <c:v>4.4637662061451255</c:v>
                </c:pt>
                <c:pt idx="2">
                  <c:v>7.8590188990572019</c:v>
                </c:pt>
                <c:pt idx="3">
                  <c:v>8.736714914722409</c:v>
                </c:pt>
                <c:pt idx="4">
                  <c:v>11.715268187996909</c:v>
                </c:pt>
                <c:pt idx="5">
                  <c:v>13.168209935230024</c:v>
                </c:pt>
                <c:pt idx="6">
                  <c:v>4.8370093111876455</c:v>
                </c:pt>
                <c:pt idx="7">
                  <c:v>7.5256149120648264</c:v>
                </c:pt>
                <c:pt idx="8">
                  <c:v>9.8191165963566149</c:v>
                </c:pt>
                <c:pt idx="9">
                  <c:v>9.2926151091003319</c:v>
                </c:pt>
                <c:pt idx="10">
                  <c:v>7.1918034796200736</c:v>
                </c:pt>
                <c:pt idx="11">
                  <c:v>6.8573051794337703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Zdroj!$E$2</c:f>
              <c:strCache>
                <c:ptCount val="1"/>
                <c:pt idx="0">
                  <c:v>celkem / Total</c:v>
                </c:pt>
              </c:strCache>
            </c:strRef>
          </c:tx>
          <c:spPr>
            <a:ln w="25400" cap="flat" cmpd="sng" algn="ctr">
              <a:solidFill>
                <a:srgbClr val="FFC000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Zdroj!$A$19:$B$30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</c:lvl>
              </c:multiLvlStrCache>
            </c:multiLvlStrRef>
          </c:cat>
          <c:val>
            <c:numRef>
              <c:f>Zdroj!$H$19:$H$30</c:f>
              <c:numCache>
                <c:formatCode>#,##0.0</c:formatCode>
                <c:ptCount val="12"/>
                <c:pt idx="0">
                  <c:v>8.976170217050905</c:v>
                </c:pt>
                <c:pt idx="1">
                  <c:v>3.104866046282595</c:v>
                </c:pt>
                <c:pt idx="2">
                  <c:v>7.0378182528835653</c:v>
                </c:pt>
                <c:pt idx="3">
                  <c:v>9.8325938833859752</c:v>
                </c:pt>
                <c:pt idx="4">
                  <c:v>9.8258281233925882</c:v>
                </c:pt>
                <c:pt idx="5">
                  <c:v>14.016146289271481</c:v>
                </c:pt>
                <c:pt idx="6">
                  <c:v>5.2147334307396376</c:v>
                </c:pt>
                <c:pt idx="7">
                  <c:v>7.7396806964260989</c:v>
                </c:pt>
                <c:pt idx="8">
                  <c:v>10.777910929466405</c:v>
                </c:pt>
                <c:pt idx="9">
                  <c:v>4.9787184880218271</c:v>
                </c:pt>
                <c:pt idx="10">
                  <c:v>5.4496908189770377</c:v>
                </c:pt>
                <c:pt idx="11">
                  <c:v>5.8922913422103651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98656"/>
        <c:axId val="168422208"/>
      </c:lineChart>
      <c:catAx>
        <c:axId val="19059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168422208"/>
        <c:crosses val="autoZero"/>
        <c:auto val="1"/>
        <c:lblAlgn val="ctr"/>
        <c:lblOffset val="100"/>
        <c:noMultiLvlLbl val="0"/>
      </c:catAx>
      <c:valAx>
        <c:axId val="168422208"/>
        <c:scaling>
          <c:orientation val="minMax"/>
          <c:max val="20"/>
          <c:min val="-5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Meziroční změna v %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y-o-y change  %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190598656"/>
        <c:crosses val="autoZero"/>
        <c:crossBetween val="between"/>
        <c:majorUnit val="5"/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63"/>
          <c:w val="0.56445893033862571"/>
          <c:h val="3.618156986101928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142"/>
          <c:y val="8.7684121681402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63"/>
          <c:w val="0.83729508013800535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v>nerezidenti / Non-residents</c:v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5.0141870899279025E-17"/>
                  <c:y val="-1.2718600953895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541288108217274E-4"/>
                  <c:y val="-1.014283389457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1222704872542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359300476947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028374179855808E-16"/>
                  <c:y val="-1.0598834128245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028374179855808E-16"/>
                  <c:y val="-2.11976682564917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-0.92723569286459195</c:v>
              </c:pt>
              <c:pt idx="1">
                <c:v>3.7838780986473308</c:v>
              </c:pt>
              <c:pt idx="2">
                <c:v>3.6000356942348599</c:v>
              </c:pt>
              <c:pt idx="3">
                <c:v>4.7466352766873943</c:v>
              </c:pt>
              <c:pt idx="4">
                <c:v>7.3747156311727347</c:v>
              </c:pt>
              <c:pt idx="5">
                <c:v>7.7030151507756273</c:v>
              </c:pt>
              <c:pt idx="6">
                <c:v>9.1616427858513418</c:v>
              </c:pt>
              <c:pt idx="7">
                <c:v>5.2998772863226407</c:v>
              </c:pt>
              <c:pt idx="8">
                <c:v>13.889174021408412</c:v>
              </c:pt>
            </c:numLit>
          </c:val>
        </c:ser>
        <c:ser>
          <c:idx val="1"/>
          <c:order val="1"/>
          <c:tx>
            <c:v>rezidenti / Residents</c:v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-10.565861127175847</c:v>
              </c:pt>
              <c:pt idx="1">
                <c:v>2.9512557980605258</c:v>
              </c:pt>
              <c:pt idx="2">
                <c:v>0.85836532585250591</c:v>
              </c:pt>
              <c:pt idx="3">
                <c:v>1.1179587242450939</c:v>
              </c:pt>
              <c:pt idx="4">
                <c:v>11.293437087196745</c:v>
              </c:pt>
              <c:pt idx="5">
                <c:v>11.215046428752306</c:v>
              </c:pt>
              <c:pt idx="6">
                <c:v>16.971103142796885</c:v>
              </c:pt>
              <c:pt idx="7">
                <c:v>10.596241020772123</c:v>
              </c:pt>
              <c:pt idx="8">
                <c:v>9.8629023590735656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82464"/>
        <c:axId val="168424512"/>
      </c:barChart>
      <c:catAx>
        <c:axId val="17158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776"/>
              <c:y val="0.79515958756347926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6842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424512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71582464"/>
        <c:crosses val="autoZero"/>
        <c:crossBetween val="between"/>
        <c:majorUnit val="5"/>
        <c:minorUnit val="4.0000000000000079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34"/>
          <c:y val="0.85462388743537565"/>
          <c:w val="0.46451304216469508"/>
          <c:h val="8.7042754892383181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500" cy="60300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1 - Počet hostů v hromadných ubytovacích zařízeních (meziroční změna)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Graph 1 - Number of guests in collective accommodation establishments (y-o-y change)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09600" y="744855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A31" sqref="A31"/>
    </sheetView>
  </sheetViews>
  <sheetFormatPr defaultRowHeight="12.75" x14ac:dyDescent="0.2"/>
  <cols>
    <col min="1" max="1" width="5" bestFit="1" customWidth="1"/>
    <col min="2" max="2" width="6.85546875" style="9" bestFit="1" customWidth="1"/>
    <col min="3" max="3" width="26.42578125" bestFit="1" customWidth="1"/>
    <col min="4" max="4" width="17.28515625" bestFit="1" customWidth="1"/>
    <col min="5" max="5" width="11.85546875" bestFit="1" customWidth="1"/>
    <col min="6" max="6" width="14.28515625" bestFit="1" customWidth="1"/>
    <col min="7" max="7" width="12.140625" bestFit="1" customWidth="1"/>
    <col min="8" max="8" width="11.28515625" bestFit="1" customWidth="1"/>
  </cols>
  <sheetData>
    <row r="1" spans="1:8" x14ac:dyDescent="0.2">
      <c r="B1"/>
      <c r="C1" s="12" t="s">
        <v>9</v>
      </c>
    </row>
    <row r="2" spans="1:8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4" t="s">
        <v>17</v>
      </c>
      <c r="F2" s="15" t="s">
        <v>12</v>
      </c>
      <c r="G2" s="15" t="s">
        <v>14</v>
      </c>
      <c r="H2" s="15" t="s">
        <v>18</v>
      </c>
    </row>
    <row r="3" spans="1:8" x14ac:dyDescent="0.2">
      <c r="A3" s="11">
        <v>2012</v>
      </c>
      <c r="B3" s="13">
        <v>1</v>
      </c>
      <c r="C3" s="13">
        <v>1366565</v>
      </c>
      <c r="D3" s="13">
        <v>1466489</v>
      </c>
      <c r="E3" s="13">
        <v>2833054</v>
      </c>
      <c r="F3" s="16" t="s">
        <v>13</v>
      </c>
      <c r="G3" s="16" t="s">
        <v>13</v>
      </c>
      <c r="H3" s="16" t="s">
        <v>13</v>
      </c>
    </row>
    <row r="4" spans="1:8" x14ac:dyDescent="0.2">
      <c r="A4" s="11"/>
      <c r="B4" s="13">
        <v>2</v>
      </c>
      <c r="C4" s="13">
        <v>2110514</v>
      </c>
      <c r="D4" s="13">
        <v>1828051</v>
      </c>
      <c r="E4" s="13">
        <v>3938565</v>
      </c>
      <c r="F4" s="16" t="s">
        <v>13</v>
      </c>
      <c r="G4" s="16" t="s">
        <v>13</v>
      </c>
      <c r="H4" s="16" t="s">
        <v>13</v>
      </c>
    </row>
    <row r="5" spans="1:8" x14ac:dyDescent="0.2">
      <c r="A5" s="11"/>
      <c r="B5" s="13">
        <v>3</v>
      </c>
      <c r="C5" s="13">
        <v>2443547</v>
      </c>
      <c r="D5" s="13">
        <v>2759343</v>
      </c>
      <c r="E5" s="13">
        <v>5202890</v>
      </c>
      <c r="F5" s="16" t="s">
        <v>13</v>
      </c>
      <c r="G5" s="16" t="s">
        <v>13</v>
      </c>
      <c r="H5" s="16" t="s">
        <v>13</v>
      </c>
    </row>
    <row r="6" spans="1:8" x14ac:dyDescent="0.2">
      <c r="A6" s="11"/>
      <c r="B6" s="13">
        <v>4</v>
      </c>
      <c r="C6" s="13">
        <v>1726418</v>
      </c>
      <c r="D6" s="13">
        <v>1397890</v>
      </c>
      <c r="E6" s="13">
        <v>3124308</v>
      </c>
      <c r="F6" s="16" t="s">
        <v>13</v>
      </c>
      <c r="G6" s="16" t="s">
        <v>13</v>
      </c>
      <c r="H6" s="16" t="s">
        <v>13</v>
      </c>
    </row>
    <row r="7" spans="1:8" x14ac:dyDescent="0.2">
      <c r="A7" s="11">
        <v>2013</v>
      </c>
      <c r="B7" s="13">
        <v>1</v>
      </c>
      <c r="C7" s="13">
        <v>1401154</v>
      </c>
      <c r="D7" s="13">
        <v>1495685</v>
      </c>
      <c r="E7" s="13">
        <v>2896839</v>
      </c>
      <c r="F7" s="17">
        <f t="shared" ref="F7:F18" si="0">+(C7/C3-1)*100</f>
        <v>2.5310907274809447</v>
      </c>
      <c r="G7" s="17">
        <f t="shared" ref="G7:G30" si="1">+(D7/D3-1)*100</f>
        <v>1.9908775313009608</v>
      </c>
      <c r="H7" s="17">
        <f t="shared" ref="H7:H30" si="2">+(E7/E3-1)*100</f>
        <v>2.2514572613158812</v>
      </c>
    </row>
    <row r="8" spans="1:8" x14ac:dyDescent="0.2">
      <c r="A8" s="11"/>
      <c r="B8" s="13">
        <v>2</v>
      </c>
      <c r="C8" s="13">
        <v>2132019</v>
      </c>
      <c r="D8" s="13">
        <v>1802758</v>
      </c>
      <c r="E8" s="13">
        <v>3934777</v>
      </c>
      <c r="F8" s="17">
        <f t="shared" si="0"/>
        <v>1.0189460955956742</v>
      </c>
      <c r="G8" s="17">
        <f t="shared" si="1"/>
        <v>-1.3836047243758531</v>
      </c>
      <c r="H8" s="17">
        <f t="shared" si="2"/>
        <v>-9.6177160971067099E-2</v>
      </c>
    </row>
    <row r="9" spans="1:8" x14ac:dyDescent="0.2">
      <c r="A9" s="11"/>
      <c r="B9" s="13">
        <v>3</v>
      </c>
      <c r="C9" s="13">
        <v>2499003</v>
      </c>
      <c r="D9" s="13">
        <v>2843894</v>
      </c>
      <c r="E9" s="13">
        <v>5342897</v>
      </c>
      <c r="F9" s="17">
        <f t="shared" si="0"/>
        <v>2.2694877569369387</v>
      </c>
      <c r="G9" s="17">
        <f t="shared" si="1"/>
        <v>3.0641714350118754</v>
      </c>
      <c r="H9" s="17">
        <f t="shared" si="2"/>
        <v>2.6909467622801886</v>
      </c>
    </row>
    <row r="10" spans="1:8" x14ac:dyDescent="0.2">
      <c r="A10" s="11"/>
      <c r="B10" s="13">
        <v>4</v>
      </c>
      <c r="C10" s="13">
        <v>1819689</v>
      </c>
      <c r="D10" s="13">
        <v>1413469</v>
      </c>
      <c r="E10" s="13">
        <v>3233158</v>
      </c>
      <c r="F10" s="17">
        <f t="shared" si="0"/>
        <v>5.4025734208053899</v>
      </c>
      <c r="G10" s="17">
        <f t="shared" si="1"/>
        <v>1.1144653728118792</v>
      </c>
      <c r="H10" s="17">
        <f t="shared" si="2"/>
        <v>3.4839714906468977</v>
      </c>
    </row>
    <row r="11" spans="1:8" x14ac:dyDescent="0.2">
      <c r="A11" s="11">
        <v>2014</v>
      </c>
      <c r="B11" s="13">
        <v>1</v>
      </c>
      <c r="C11" s="13">
        <v>1388162</v>
      </c>
      <c r="D11" s="13">
        <v>1337653</v>
      </c>
      <c r="E11" s="13">
        <v>2725815</v>
      </c>
      <c r="F11" s="17">
        <f t="shared" si="0"/>
        <v>-0.92723569286459195</v>
      </c>
      <c r="G11" s="17">
        <f t="shared" si="1"/>
        <v>-10.565861127175847</v>
      </c>
      <c r="H11" s="17">
        <f t="shared" si="2"/>
        <v>-5.9038144681150762</v>
      </c>
    </row>
    <row r="12" spans="1:8" x14ac:dyDescent="0.2">
      <c r="A12" s="11"/>
      <c r="B12" s="13">
        <v>2</v>
      </c>
      <c r="C12" s="13">
        <v>2212692</v>
      </c>
      <c r="D12" s="13">
        <v>1855962</v>
      </c>
      <c r="E12" s="13">
        <v>4068654</v>
      </c>
      <c r="F12" s="17">
        <f t="shared" si="0"/>
        <v>3.7838780986473308</v>
      </c>
      <c r="G12" s="17">
        <f t="shared" si="1"/>
        <v>2.9512557980605258</v>
      </c>
      <c r="H12" s="17">
        <f t="shared" si="2"/>
        <v>3.4024037448628031</v>
      </c>
    </row>
    <row r="13" spans="1:8" x14ac:dyDescent="0.2">
      <c r="A13" s="11"/>
      <c r="B13" s="13">
        <v>3</v>
      </c>
      <c r="C13" s="13">
        <v>2588968</v>
      </c>
      <c r="D13" s="13">
        <v>2868305</v>
      </c>
      <c r="E13" s="13">
        <v>5457273</v>
      </c>
      <c r="F13" s="17">
        <f t="shared" si="0"/>
        <v>3.6000356942348599</v>
      </c>
      <c r="G13" s="17">
        <f t="shared" si="1"/>
        <v>0.85836532585250591</v>
      </c>
      <c r="H13" s="17">
        <f t="shared" si="2"/>
        <v>2.1407113032499092</v>
      </c>
    </row>
    <row r="14" spans="1:8" x14ac:dyDescent="0.2">
      <c r="A14" s="11"/>
      <c r="B14" s="13">
        <v>4</v>
      </c>
      <c r="C14" s="13">
        <v>1906063</v>
      </c>
      <c r="D14" s="13">
        <v>1429271</v>
      </c>
      <c r="E14" s="13">
        <v>3335334</v>
      </c>
      <c r="F14" s="17">
        <f t="shared" si="0"/>
        <v>4.7466352766873943</v>
      </c>
      <c r="G14" s="17">
        <f t="shared" si="1"/>
        <v>1.1179587242450939</v>
      </c>
      <c r="H14" s="17">
        <f t="shared" si="2"/>
        <v>3.1602538446930284</v>
      </c>
    </row>
    <row r="15" spans="1:8" x14ac:dyDescent="0.2">
      <c r="A15" s="11">
        <v>2015</v>
      </c>
      <c r="B15" s="13">
        <v>1</v>
      </c>
      <c r="C15" s="13">
        <v>1490535</v>
      </c>
      <c r="D15" s="13">
        <v>1488720</v>
      </c>
      <c r="E15" s="13">
        <v>2979255</v>
      </c>
      <c r="F15" s="17">
        <f t="shared" si="0"/>
        <v>7.3747156311727347</v>
      </c>
      <c r="G15" s="17">
        <f t="shared" si="1"/>
        <v>11.293437087196745</v>
      </c>
      <c r="H15" s="17">
        <f t="shared" si="2"/>
        <v>9.2977696578821387</v>
      </c>
    </row>
    <row r="16" spans="1:8" x14ac:dyDescent="0.2">
      <c r="A16" s="11"/>
      <c r="B16" s="13">
        <v>2</v>
      </c>
      <c r="C16" s="13">
        <v>2383136</v>
      </c>
      <c r="D16" s="13">
        <v>2064109</v>
      </c>
      <c r="E16" s="13">
        <v>4447245</v>
      </c>
      <c r="F16" s="17">
        <f t="shared" si="0"/>
        <v>7.7030151507756273</v>
      </c>
      <c r="G16" s="17">
        <f t="shared" si="1"/>
        <v>11.215046428752306</v>
      </c>
      <c r="H16" s="17">
        <f t="shared" si="2"/>
        <v>9.3050674744030726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3">
        <v>6181248</v>
      </c>
      <c r="F17" s="17">
        <f t="shared" si="0"/>
        <v>9.1616427858513418</v>
      </c>
      <c r="G17" s="17">
        <f t="shared" si="1"/>
        <v>16.971103142796885</v>
      </c>
      <c r="H17" s="17">
        <f t="shared" si="2"/>
        <v>13.266241216079887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3">
        <v>3587802</v>
      </c>
      <c r="F18" s="17">
        <f t="shared" si="0"/>
        <v>5.2998772863226407</v>
      </c>
      <c r="G18" s="17">
        <f t="shared" si="1"/>
        <v>10.596241020772123</v>
      </c>
      <c r="H18" s="17">
        <f t="shared" si="2"/>
        <v>7.5694967880278297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E19" s="13">
        <v>3246678</v>
      </c>
      <c r="F19" s="17">
        <f>+(C19/C15-1)*100</f>
        <v>12.24821959900304</v>
      </c>
      <c r="G19" s="17">
        <f t="shared" si="1"/>
        <v>5.7001316567252491</v>
      </c>
      <c r="H19" s="17">
        <f t="shared" si="2"/>
        <v>8.976170217050905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E20" s="13">
        <v>4585326</v>
      </c>
      <c r="F20" s="17">
        <f t="shared" ref="F20:F26" si="3">+(C20/C16-1)*100</f>
        <v>1.927879902783558</v>
      </c>
      <c r="G20" s="17">
        <f t="shared" si="1"/>
        <v>4.4637662061451255</v>
      </c>
      <c r="H20" s="17">
        <f t="shared" si="2"/>
        <v>3.104866046282595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E21" s="13">
        <v>6616273</v>
      </c>
      <c r="F21" s="17">
        <f t="shared" si="3"/>
        <v>6.0629263735952676</v>
      </c>
      <c r="G21" s="17">
        <f t="shared" si="1"/>
        <v>7.8590188990572019</v>
      </c>
      <c r="H21" s="17">
        <f t="shared" si="2"/>
        <v>7.0378182528835653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E22" s="13">
        <v>3940576</v>
      </c>
      <c r="F22" s="17">
        <f t="shared" si="3"/>
        <v>10.695676609127091</v>
      </c>
      <c r="G22" s="17">
        <f t="shared" si="1"/>
        <v>8.736714914722409</v>
      </c>
      <c r="H22" s="17">
        <f t="shared" si="2"/>
        <v>9.8325938833859752</v>
      </c>
    </row>
    <row r="23" spans="1:8" x14ac:dyDescent="0.2">
      <c r="A23" s="11">
        <v>2017</v>
      </c>
      <c r="B23" s="13">
        <v>1</v>
      </c>
      <c r="C23" s="13">
        <v>1807763</v>
      </c>
      <c r="D23" s="13">
        <v>1757928</v>
      </c>
      <c r="E23" s="13">
        <v>3565691</v>
      </c>
      <c r="F23" s="17">
        <f t="shared" si="3"/>
        <v>8.0487765517760721</v>
      </c>
      <c r="G23" s="17">
        <f t="shared" si="1"/>
        <v>11.715268187996909</v>
      </c>
      <c r="H23" s="17">
        <f t="shared" si="2"/>
        <v>9.8258281233925882</v>
      </c>
    </row>
    <row r="24" spans="1:8" x14ac:dyDescent="0.2">
      <c r="A24" s="11"/>
      <c r="B24" s="13">
        <v>2</v>
      </c>
      <c r="C24" s="13">
        <v>2787827</v>
      </c>
      <c r="D24" s="13">
        <v>2440185</v>
      </c>
      <c r="E24" s="13">
        <v>5228012</v>
      </c>
      <c r="F24" s="17">
        <f t="shared" si="3"/>
        <v>14.768842524741888</v>
      </c>
      <c r="G24" s="17">
        <f t="shared" si="1"/>
        <v>13.168209935230024</v>
      </c>
      <c r="H24" s="17">
        <f t="shared" si="2"/>
        <v>14.016146289271481</v>
      </c>
    </row>
    <row r="25" spans="1:8" x14ac:dyDescent="0.2">
      <c r="A25" s="11"/>
      <c r="B25" s="13">
        <v>3</v>
      </c>
      <c r="C25" s="13">
        <v>3167489</v>
      </c>
      <c r="D25" s="13">
        <v>3793805</v>
      </c>
      <c r="E25" s="13">
        <v>6961294</v>
      </c>
      <c r="F25" s="17">
        <f>+(C25/C21-1)*100</f>
        <v>5.6707438312091352</v>
      </c>
      <c r="G25" s="17">
        <f t="shared" si="1"/>
        <v>4.8370093111876455</v>
      </c>
      <c r="H25" s="17">
        <f t="shared" si="2"/>
        <v>5.2147334307396376</v>
      </c>
    </row>
    <row r="26" spans="1:8" x14ac:dyDescent="0.2">
      <c r="A26" s="11"/>
      <c r="B26" s="13">
        <v>4</v>
      </c>
      <c r="C26" s="13">
        <v>2397389</v>
      </c>
      <c r="D26" s="13">
        <v>1848175</v>
      </c>
      <c r="E26" s="13">
        <v>4245564</v>
      </c>
      <c r="F26" s="17">
        <f t="shared" si="3"/>
        <v>7.905289201814969</v>
      </c>
      <c r="G26" s="17">
        <f t="shared" si="1"/>
        <v>7.5256149120648264</v>
      </c>
      <c r="H26" s="17">
        <f t="shared" si="2"/>
        <v>7.7396806964260989</v>
      </c>
    </row>
    <row r="27" spans="1:8" x14ac:dyDescent="0.2">
      <c r="A27" s="11">
        <v>2018</v>
      </c>
      <c r="B27" s="13">
        <v>1</v>
      </c>
      <c r="C27" s="13">
        <v>2019457</v>
      </c>
      <c r="D27" s="13">
        <v>1930541</v>
      </c>
      <c r="E27" s="13">
        <v>3949998</v>
      </c>
      <c r="F27" s="17">
        <f>+(C27/C23-1)*100</f>
        <v>11.710273968435025</v>
      </c>
      <c r="G27" s="17">
        <f t="shared" si="1"/>
        <v>9.8191165963566149</v>
      </c>
      <c r="H27" s="17">
        <f t="shared" si="2"/>
        <v>10.777910929466405</v>
      </c>
    </row>
    <row r="28" spans="1:8" x14ac:dyDescent="0.2">
      <c r="A28" s="11"/>
      <c r="B28" s="13">
        <v>2</v>
      </c>
      <c r="C28" s="13">
        <v>2821358</v>
      </c>
      <c r="D28" s="13">
        <v>2666942</v>
      </c>
      <c r="E28" s="13">
        <v>5488300</v>
      </c>
      <c r="F28" s="17">
        <f t="shared" ref="F28:F30" si="4">+(C28/C24-1)*100</f>
        <v>1.2027647339666325</v>
      </c>
      <c r="G28" s="17">
        <f t="shared" si="1"/>
        <v>9.2926151091003319</v>
      </c>
      <c r="H28" s="17">
        <f t="shared" si="2"/>
        <v>4.9787184880218271</v>
      </c>
    </row>
    <row r="29" spans="1:8" x14ac:dyDescent="0.2">
      <c r="A29" s="11"/>
      <c r="B29" s="13">
        <v>3</v>
      </c>
      <c r="C29" s="13">
        <v>3274015</v>
      </c>
      <c r="D29" s="13">
        <v>4066648</v>
      </c>
      <c r="E29" s="13">
        <v>7340663</v>
      </c>
      <c r="F29" s="17">
        <f t="shared" si="4"/>
        <v>3.3631056019452599</v>
      </c>
      <c r="G29" s="17">
        <f t="shared" si="1"/>
        <v>7.1918034796200736</v>
      </c>
      <c r="H29" s="17">
        <f t="shared" si="2"/>
        <v>5.4496908189770377</v>
      </c>
    </row>
    <row r="30" spans="1:8" x14ac:dyDescent="0.2">
      <c r="A30" s="11"/>
      <c r="B30" s="13">
        <v>4</v>
      </c>
      <c r="C30" s="13">
        <v>2520815</v>
      </c>
      <c r="D30" s="13">
        <v>1974910</v>
      </c>
      <c r="E30" s="13">
        <v>4495725</v>
      </c>
      <c r="F30" s="17">
        <f t="shared" si="4"/>
        <v>5.1483509768335489</v>
      </c>
      <c r="G30" s="17">
        <f t="shared" si="1"/>
        <v>6.8573051794337703</v>
      </c>
      <c r="H30" s="17">
        <f t="shared" si="2"/>
        <v>5.8922913422103651</v>
      </c>
    </row>
    <row r="34" spans="3:9" x14ac:dyDescent="0.2">
      <c r="C34" s="18"/>
      <c r="D34" s="18"/>
      <c r="E34" s="18"/>
      <c r="F34" s="18"/>
      <c r="G34" s="18"/>
      <c r="H34" s="18"/>
      <c r="I34" s="18"/>
    </row>
    <row r="35" spans="3:9" x14ac:dyDescent="0.2">
      <c r="C35" s="18"/>
      <c r="D35" s="18"/>
      <c r="E35" s="18"/>
      <c r="F35" s="18"/>
      <c r="G35" s="18"/>
      <c r="H35" s="18"/>
      <c r="I35" s="18"/>
    </row>
    <row r="36" spans="3:9" x14ac:dyDescent="0.2">
      <c r="C36" s="18"/>
      <c r="D36" s="18"/>
      <c r="E36" s="18"/>
      <c r="F36" s="18"/>
      <c r="G36" s="18"/>
      <c r="H36" s="18"/>
      <c r="I36" s="18"/>
    </row>
    <row r="37" spans="3:9" x14ac:dyDescent="0.2">
      <c r="C37" s="18"/>
      <c r="D37" s="18"/>
      <c r="E37" s="18"/>
      <c r="F37" s="18"/>
      <c r="G37" s="18"/>
      <c r="H37" s="18"/>
      <c r="I37" s="18"/>
    </row>
    <row r="38" spans="3:9" x14ac:dyDescent="0.2">
      <c r="C38" s="18"/>
      <c r="D38" s="18"/>
      <c r="E38" s="18"/>
      <c r="F38" s="18"/>
      <c r="G38" s="18"/>
      <c r="H38" s="18"/>
      <c r="I38" s="18"/>
    </row>
    <row r="39" spans="3:9" x14ac:dyDescent="0.2">
      <c r="C39" s="18"/>
      <c r="D39" s="18"/>
      <c r="E39" s="18"/>
      <c r="F39" s="18"/>
      <c r="G39" s="18"/>
      <c r="H39" s="18"/>
      <c r="I39" s="18"/>
    </row>
    <row r="40" spans="3:9" x14ac:dyDescent="0.2">
      <c r="C40" s="18"/>
      <c r="D40" s="18"/>
      <c r="E40" s="18"/>
      <c r="F40" s="18"/>
      <c r="G40" s="18"/>
      <c r="H40" s="18"/>
      <c r="I40" s="18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Graf_1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Mgr. Roman Mikula</cp:lastModifiedBy>
  <cp:lastPrinted>2015-04-27T07:54:40Z</cp:lastPrinted>
  <dcterms:created xsi:type="dcterms:W3CDTF">2012-01-25T10:13:47Z</dcterms:created>
  <dcterms:modified xsi:type="dcterms:W3CDTF">2019-02-01T09:02:54Z</dcterms:modified>
</cp:coreProperties>
</file>