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drawings/drawing1.xml" ContentType="application/vnd.openxmlformats-officedocument.drawing+xml"/>
  <Override PartName="/xl/theme/themeOverride1.xml" ContentType="application/vnd.openxmlformats-officedocument.themeOverride+xml"/>
  <Override PartName="/xl/charts/chart1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eranova34780\Documents\ZO\Kurzy\2023_04\"/>
    </mc:Choice>
  </mc:AlternateContent>
  <bookViews>
    <workbookView xWindow="-105" yWindow="-105" windowWidth="19425" windowHeight="10305" tabRatio="497" activeTab="1"/>
  </bookViews>
  <sheets>
    <sheet name="SOPR" sheetId="1" r:id="rId1"/>
    <sheet name="2023" sheetId="20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1" l="1"/>
  <c r="L52" i="1"/>
  <c r="K53" i="1"/>
  <c r="K52" i="1"/>
  <c r="J53" i="1"/>
  <c r="J52" i="1"/>
  <c r="E53" i="1"/>
  <c r="E52" i="1"/>
  <c r="L51" i="1" l="1"/>
  <c r="K51" i="1"/>
  <c r="J51" i="1"/>
  <c r="E51" i="1"/>
  <c r="L50" i="1" l="1"/>
  <c r="K50" i="1"/>
  <c r="J50" i="1"/>
  <c r="E50" i="1"/>
  <c r="J49" i="1" l="1"/>
  <c r="K49" i="1"/>
  <c r="E49" i="1"/>
  <c r="L49" i="1" s="1"/>
  <c r="J48" i="1" l="1"/>
  <c r="K48" i="1"/>
  <c r="L48" i="1"/>
  <c r="E48" i="1"/>
  <c r="J47" i="1" l="1"/>
  <c r="K47" i="1"/>
  <c r="L47" i="1"/>
  <c r="E47" i="1"/>
  <c r="J46" i="1"/>
  <c r="K46" i="1"/>
  <c r="E46" i="1"/>
  <c r="L46" i="1" s="1"/>
  <c r="J45" i="1" l="1"/>
  <c r="K45" i="1"/>
  <c r="E45" i="1"/>
  <c r="L45" i="1" s="1"/>
  <c r="J44" i="1" l="1"/>
  <c r="E44" i="1"/>
  <c r="L44" i="1" s="1"/>
  <c r="K44" i="1" l="1"/>
  <c r="K43" i="1" l="1"/>
  <c r="J43" i="1"/>
  <c r="E43" i="1"/>
  <c r="L43" i="1" s="1"/>
  <c r="E42" i="1"/>
  <c r="L42" i="1" s="1"/>
  <c r="J42" i="1"/>
  <c r="K42" i="1"/>
  <c r="J41" i="1" l="1"/>
  <c r="K41" i="1"/>
  <c r="E41" i="1"/>
  <c r="L41" i="1" s="1"/>
  <c r="K40" i="1" l="1"/>
  <c r="J40" i="1"/>
  <c r="E40" i="1"/>
  <c r="L40" i="1" s="1"/>
  <c r="E39" i="1" l="1"/>
  <c r="L39" i="1" s="1"/>
  <c r="K39" i="1"/>
  <c r="J39" i="1"/>
  <c r="J38" i="1" l="1"/>
  <c r="K38" i="1"/>
  <c r="E38" i="1"/>
  <c r="L38" i="1" s="1"/>
  <c r="J37" i="1" l="1"/>
  <c r="K37" i="1"/>
  <c r="E37" i="1"/>
  <c r="L37" i="1" s="1"/>
  <c r="J36" i="1" l="1"/>
  <c r="K36" i="1"/>
  <c r="E36" i="1"/>
  <c r="L36" i="1" s="1"/>
  <c r="J35" i="1" l="1"/>
  <c r="K35" i="1"/>
  <c r="E35" i="1"/>
  <c r="L35" i="1" s="1"/>
  <c r="K34" i="1" l="1"/>
  <c r="J34" i="1"/>
  <c r="E34" i="1"/>
  <c r="L34" i="1" s="1"/>
  <c r="K33" i="1" l="1"/>
  <c r="J33" i="1"/>
  <c r="E33" i="1"/>
  <c r="L33" i="1" s="1"/>
  <c r="J32" i="1" l="1"/>
  <c r="K32" i="1"/>
  <c r="E32" i="1"/>
  <c r="L32" i="1" s="1"/>
  <c r="K31" i="1" l="1"/>
  <c r="J31" i="1"/>
  <c r="E31" i="1"/>
  <c r="L31" i="1" s="1"/>
  <c r="E30" i="1" l="1"/>
  <c r="L30" i="1" s="1"/>
  <c r="K30" i="1"/>
  <c r="J30" i="1"/>
  <c r="J29" i="1" l="1"/>
  <c r="K29" i="1"/>
  <c r="E29" i="1"/>
  <c r="L29" i="1" s="1"/>
  <c r="K28" i="1" l="1"/>
  <c r="J28" i="1"/>
  <c r="E28" i="1"/>
  <c r="L28" i="1" s="1"/>
  <c r="J27" i="1" l="1"/>
  <c r="K27" i="1"/>
  <c r="E27" i="1"/>
  <c r="L27" i="1" s="1"/>
  <c r="J26" i="1" l="1"/>
  <c r="K26" i="1"/>
  <c r="E26" i="1"/>
  <c r="L26" i="1" s="1"/>
  <c r="J25" i="1" l="1"/>
  <c r="K25" i="1"/>
  <c r="E25" i="1"/>
  <c r="L25" i="1" s="1"/>
  <c r="J24" i="1" l="1"/>
  <c r="K24" i="1"/>
  <c r="E24" i="1"/>
  <c r="L24" i="1" s="1"/>
  <c r="E23" i="1" l="1"/>
  <c r="L23" i="1" s="1"/>
  <c r="J23" i="1"/>
  <c r="K23" i="1"/>
  <c r="J22" i="1" l="1"/>
  <c r="K22" i="1"/>
  <c r="E22" i="1"/>
  <c r="L22" i="1" s="1"/>
  <c r="J21" i="1" l="1"/>
  <c r="K21" i="1"/>
  <c r="E21" i="1"/>
  <c r="L21" i="1" s="1"/>
  <c r="K20" i="1" l="1"/>
  <c r="J20" i="1"/>
  <c r="E20" i="1"/>
  <c r="L20" i="1" s="1"/>
  <c r="K19" i="1"/>
  <c r="J19" i="1"/>
  <c r="E19" i="1"/>
  <c r="L19" i="1" s="1"/>
  <c r="K18" i="1"/>
  <c r="J18" i="1"/>
  <c r="E18" i="1"/>
  <c r="L18" i="1" s="1"/>
  <c r="K17" i="1"/>
  <c r="J17" i="1"/>
  <c r="E17" i="1"/>
  <c r="L17" i="1" s="1"/>
  <c r="K16" i="1"/>
  <c r="J16" i="1"/>
  <c r="E16" i="1"/>
  <c r="L16" i="1" s="1"/>
  <c r="K15" i="1"/>
  <c r="J15" i="1"/>
  <c r="E15" i="1"/>
  <c r="L15" i="1" s="1"/>
  <c r="K14" i="1"/>
  <c r="J14" i="1"/>
  <c r="E14" i="1"/>
  <c r="L14" i="1" s="1"/>
  <c r="K13" i="1"/>
  <c r="J13" i="1"/>
  <c r="E13" i="1"/>
  <c r="L13" i="1" s="1"/>
  <c r="K12" i="1"/>
  <c r="J12" i="1"/>
  <c r="E12" i="1"/>
  <c r="L12" i="1" s="1"/>
  <c r="K11" i="1"/>
  <c r="J11" i="1"/>
  <c r="E11" i="1"/>
  <c r="L11" i="1" s="1"/>
  <c r="K10" i="1"/>
  <c r="J10" i="1"/>
  <c r="E10" i="1"/>
  <c r="L10" i="1" s="1"/>
  <c r="K9" i="1"/>
  <c r="J9" i="1"/>
  <c r="E9" i="1"/>
  <c r="L9" i="1" s="1"/>
  <c r="K8" i="1"/>
  <c r="J8" i="1"/>
  <c r="E8" i="1"/>
  <c r="L8" i="1" s="1"/>
  <c r="K7" i="1"/>
  <c r="J7" i="1"/>
  <c r="E7" i="1"/>
  <c r="L7" i="1" s="1"/>
  <c r="K6" i="1"/>
  <c r="J6" i="1"/>
  <c r="E6" i="1"/>
  <c r="L6" i="1" s="1"/>
  <c r="K5" i="1"/>
  <c r="J5" i="1"/>
  <c r="E5" i="1"/>
  <c r="L5" i="1" s="1"/>
</calcChain>
</file>

<file path=xl/sharedStrings.xml><?xml version="1.0" encoding="utf-8"?>
<sst xmlns="http://schemas.openxmlformats.org/spreadsheetml/2006/main" count="109" uniqueCount="20">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</sst>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D1B21"/>
      <color rgb="FF8EB4E3"/>
      <color rgb="FF006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SOPR!$A$29:$B$53</c:f>
              <c:multiLvlStrCache>
                <c:ptCount val="25"/>
                <c:lvl>
                  <c:pt idx="0">
                    <c:v>3.</c:v>
                  </c:pt>
                  <c:pt idx="1">
                    <c:v>4.</c:v>
                  </c:pt>
                  <c:pt idx="2">
                    <c:v>5.</c:v>
                  </c:pt>
                  <c:pt idx="3">
                    <c:v>6.</c:v>
                  </c:pt>
                  <c:pt idx="4">
                    <c:v>7.</c:v>
                  </c:pt>
                  <c:pt idx="5">
                    <c:v>8.</c:v>
                  </c:pt>
                  <c:pt idx="6">
                    <c:v>9.</c:v>
                  </c:pt>
                  <c:pt idx="7">
                    <c:v>10.</c:v>
                  </c:pt>
                  <c:pt idx="8">
                    <c:v>11.</c:v>
                  </c:pt>
                  <c:pt idx="9">
                    <c:v>12.</c:v>
                  </c:pt>
                  <c:pt idx="10">
                    <c:v>1.</c:v>
                  </c:pt>
                  <c:pt idx="11">
                    <c:v>2.</c:v>
                  </c:pt>
                  <c:pt idx="12">
                    <c:v>3.</c:v>
                  </c:pt>
                  <c:pt idx="13">
                    <c:v>4.</c:v>
                  </c:pt>
                  <c:pt idx="14">
                    <c:v>5.</c:v>
                  </c:pt>
                  <c:pt idx="15">
                    <c:v>6.</c:v>
                  </c:pt>
                  <c:pt idx="16">
                    <c:v>7.</c:v>
                  </c:pt>
                  <c:pt idx="17">
                    <c:v>8.</c:v>
                  </c:pt>
                  <c:pt idx="18">
                    <c:v>9.</c:v>
                  </c:pt>
                  <c:pt idx="19">
                    <c:v>10.</c:v>
                  </c:pt>
                  <c:pt idx="20">
                    <c:v>11.</c:v>
                  </c:pt>
                  <c:pt idx="21">
                    <c:v>12.</c:v>
                  </c:pt>
                  <c:pt idx="22">
                    <c:v>1.</c:v>
                  </c:pt>
                  <c:pt idx="23">
                    <c:v>2.</c:v>
                  </c:pt>
                  <c:pt idx="24">
                    <c:v>3.</c:v>
                  </c:pt>
                </c:lvl>
                <c:lvl>
                  <c:pt idx="0">
                    <c:v>2021</c:v>
                  </c:pt>
                  <c:pt idx="10">
                    <c:v>2022</c:v>
                  </c:pt>
                  <c:pt idx="22">
                    <c:v>2023</c:v>
                  </c:pt>
                </c:lvl>
              </c:multiLvlStrCache>
            </c:multiLvlStrRef>
          </c:cat>
          <c:val>
            <c:numRef>
              <c:f>SOPR!$C$29:$C$53</c:f>
              <c:numCache>
                <c:formatCode>0.0</c:formatCode>
                <c:ptCount val="25"/>
                <c:pt idx="0" formatCode="General">
                  <c:v>102.5</c:v>
                </c:pt>
                <c:pt idx="1">
                  <c:v>101.1</c:v>
                </c:pt>
                <c:pt idx="2">
                  <c:v>101</c:v>
                </c:pt>
                <c:pt idx="3">
                  <c:v>103.4</c:v>
                </c:pt>
                <c:pt idx="4" formatCode="General">
                  <c:v>107.7</c:v>
                </c:pt>
                <c:pt idx="5" formatCode="General">
                  <c:v>108.6</c:v>
                </c:pt>
                <c:pt idx="6" formatCode="General">
                  <c:v>107.5</c:v>
                </c:pt>
                <c:pt idx="7" formatCode="General">
                  <c:v>107.5</c:v>
                </c:pt>
                <c:pt idx="8" formatCode="General">
                  <c:v>110.5</c:v>
                </c:pt>
                <c:pt idx="9" formatCode="General">
                  <c:v>111.4</c:v>
                </c:pt>
                <c:pt idx="10" formatCode="General">
                  <c:v>110</c:v>
                </c:pt>
                <c:pt idx="11" formatCode="General">
                  <c:v>110.4</c:v>
                </c:pt>
                <c:pt idx="12" formatCode="General">
                  <c:v>113.2</c:v>
                </c:pt>
                <c:pt idx="13" formatCode="General">
                  <c:v>112.6</c:v>
                </c:pt>
                <c:pt idx="14" formatCode="General">
                  <c:v>116.2</c:v>
                </c:pt>
                <c:pt idx="15" formatCode="General">
                  <c:v>116.5</c:v>
                </c:pt>
                <c:pt idx="16" formatCode="General">
                  <c:v>114.2</c:v>
                </c:pt>
                <c:pt idx="17" formatCode="General">
                  <c:v>116.1</c:v>
                </c:pt>
                <c:pt idx="18">
                  <c:v>114.3</c:v>
                </c:pt>
                <c:pt idx="19" formatCode="General">
                  <c:v>111.4</c:v>
                </c:pt>
                <c:pt idx="20">
                  <c:v>109.8</c:v>
                </c:pt>
                <c:pt idx="21" formatCode="General">
                  <c:v>108.1</c:v>
                </c:pt>
                <c:pt idx="22">
                  <c:v>108.6</c:v>
                </c:pt>
                <c:pt idx="23">
                  <c:v>107.6</c:v>
                </c:pt>
                <c:pt idx="24">
                  <c:v>102.7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SOPR!$A$29:$B$53</c:f>
              <c:multiLvlStrCache>
                <c:ptCount val="25"/>
                <c:lvl>
                  <c:pt idx="0">
                    <c:v>3.</c:v>
                  </c:pt>
                  <c:pt idx="1">
                    <c:v>4.</c:v>
                  </c:pt>
                  <c:pt idx="2">
                    <c:v>5.</c:v>
                  </c:pt>
                  <c:pt idx="3">
                    <c:v>6.</c:v>
                  </c:pt>
                  <c:pt idx="4">
                    <c:v>7.</c:v>
                  </c:pt>
                  <c:pt idx="5">
                    <c:v>8.</c:v>
                  </c:pt>
                  <c:pt idx="6">
                    <c:v>9.</c:v>
                  </c:pt>
                  <c:pt idx="7">
                    <c:v>10.</c:v>
                  </c:pt>
                  <c:pt idx="8">
                    <c:v>11.</c:v>
                  </c:pt>
                  <c:pt idx="9">
                    <c:v>12.</c:v>
                  </c:pt>
                  <c:pt idx="10">
                    <c:v>1.</c:v>
                  </c:pt>
                  <c:pt idx="11">
                    <c:v>2.</c:v>
                  </c:pt>
                  <c:pt idx="12">
                    <c:v>3.</c:v>
                  </c:pt>
                  <c:pt idx="13">
                    <c:v>4.</c:v>
                  </c:pt>
                  <c:pt idx="14">
                    <c:v>5.</c:v>
                  </c:pt>
                  <c:pt idx="15">
                    <c:v>6.</c:v>
                  </c:pt>
                  <c:pt idx="16">
                    <c:v>7.</c:v>
                  </c:pt>
                  <c:pt idx="17">
                    <c:v>8.</c:v>
                  </c:pt>
                  <c:pt idx="18">
                    <c:v>9.</c:v>
                  </c:pt>
                  <c:pt idx="19">
                    <c:v>10.</c:v>
                  </c:pt>
                  <c:pt idx="20">
                    <c:v>11.</c:v>
                  </c:pt>
                  <c:pt idx="21">
                    <c:v>12.</c:v>
                  </c:pt>
                  <c:pt idx="22">
                    <c:v>1.</c:v>
                  </c:pt>
                  <c:pt idx="23">
                    <c:v>2.</c:v>
                  </c:pt>
                  <c:pt idx="24">
                    <c:v>3.</c:v>
                  </c:pt>
                </c:lvl>
                <c:lvl>
                  <c:pt idx="0">
                    <c:v>2021</c:v>
                  </c:pt>
                  <c:pt idx="10">
                    <c:v>2022</c:v>
                  </c:pt>
                  <c:pt idx="22">
                    <c:v>2023</c:v>
                  </c:pt>
                </c:lvl>
              </c:multiLvlStrCache>
            </c:multiLvlStrRef>
          </c:cat>
          <c:val>
            <c:numRef>
              <c:f>SOPR!$D$29:$D$53</c:f>
              <c:numCache>
                <c:formatCode>0.0</c:formatCode>
                <c:ptCount val="25"/>
                <c:pt idx="0" formatCode="General">
                  <c:v>101.6</c:v>
                </c:pt>
                <c:pt idx="1">
                  <c:v>100.3</c:v>
                </c:pt>
                <c:pt idx="2">
                  <c:v>101.5</c:v>
                </c:pt>
                <c:pt idx="3">
                  <c:v>105.1</c:v>
                </c:pt>
                <c:pt idx="4" formatCode="General">
                  <c:v>107.9</c:v>
                </c:pt>
                <c:pt idx="5" formatCode="General">
                  <c:v>109.4</c:v>
                </c:pt>
                <c:pt idx="6" formatCode="General">
                  <c:v>108.8</c:v>
                </c:pt>
                <c:pt idx="7" formatCode="General">
                  <c:v>109.9</c:v>
                </c:pt>
                <c:pt idx="8" formatCode="General">
                  <c:v>112.8</c:v>
                </c:pt>
                <c:pt idx="9" formatCode="General">
                  <c:v>113.9</c:v>
                </c:pt>
                <c:pt idx="10" formatCode="General">
                  <c:v>112.8</c:v>
                </c:pt>
                <c:pt idx="11" formatCode="General">
                  <c:v>114</c:v>
                </c:pt>
                <c:pt idx="12" formatCode="General">
                  <c:v>119.2</c:v>
                </c:pt>
                <c:pt idx="13" formatCode="General">
                  <c:v>118.4</c:v>
                </c:pt>
                <c:pt idx="14" formatCode="General">
                  <c:v>120.7</c:v>
                </c:pt>
                <c:pt idx="15" formatCode="General">
                  <c:v>121</c:v>
                </c:pt>
                <c:pt idx="16" formatCode="General">
                  <c:v>121.3</c:v>
                </c:pt>
                <c:pt idx="17" formatCode="General">
                  <c:v>124</c:v>
                </c:pt>
                <c:pt idx="18" formatCode="General">
                  <c:v>120</c:v>
                </c:pt>
                <c:pt idx="19" formatCode="General">
                  <c:v>114.4</c:v>
                </c:pt>
                <c:pt idx="20">
                  <c:v>111.4</c:v>
                </c:pt>
                <c:pt idx="21" formatCode="General">
                  <c:v>109.6</c:v>
                </c:pt>
                <c:pt idx="22">
                  <c:v>108.1</c:v>
                </c:pt>
                <c:pt idx="23">
                  <c:v>104.9</c:v>
                </c:pt>
                <c:pt idx="24">
                  <c:v>97.2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dPt>
            <c:idx val="29"/>
            <c:bubble3D val="0"/>
            <c:spPr>
              <a:ln>
                <a:solidFill>
                  <a:srgbClr val="BD1B2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E596-4DC8-BAAD-38EF84311AF9}"/>
              </c:ext>
            </c:extLst>
          </c:dPt>
          <c:cat>
            <c:multiLvlStrRef>
              <c:f>SOPR!$A$28:$B$52</c:f>
              <c:multiLvlStrCache>
                <c:ptCount val="25"/>
                <c:lvl>
                  <c:pt idx="0">
                    <c:v>2.</c:v>
                  </c:pt>
                  <c:pt idx="1">
                    <c:v>3.</c:v>
                  </c:pt>
                  <c:pt idx="2">
                    <c:v>4.</c:v>
                  </c:pt>
                  <c:pt idx="3">
                    <c:v>5.</c:v>
                  </c:pt>
                  <c:pt idx="4">
                    <c:v>6.</c:v>
                  </c:pt>
                  <c:pt idx="5">
                    <c:v>7.</c:v>
                  </c:pt>
                  <c:pt idx="6">
                    <c:v>8.</c:v>
                  </c:pt>
                  <c:pt idx="7">
                    <c:v>9.</c:v>
                  </c:pt>
                  <c:pt idx="8">
                    <c:v>10.</c:v>
                  </c:pt>
                  <c:pt idx="9">
                    <c:v>11.</c:v>
                  </c:pt>
                  <c:pt idx="10">
                    <c:v>12.</c:v>
                  </c:pt>
                  <c:pt idx="11">
                    <c:v>1.</c:v>
                  </c:pt>
                  <c:pt idx="12">
                    <c:v>2.</c:v>
                  </c:pt>
                  <c:pt idx="13">
                    <c:v>3.</c:v>
                  </c:pt>
                  <c:pt idx="14">
                    <c:v>4.</c:v>
                  </c:pt>
                  <c:pt idx="15">
                    <c:v>5.</c:v>
                  </c:pt>
                  <c:pt idx="16">
                    <c:v>6.</c:v>
                  </c:pt>
                  <c:pt idx="17">
                    <c:v>7.</c:v>
                  </c:pt>
                  <c:pt idx="18">
                    <c:v>8.</c:v>
                  </c:pt>
                  <c:pt idx="19">
                    <c:v>9.</c:v>
                  </c:pt>
                  <c:pt idx="20">
                    <c:v>10.</c:v>
                  </c:pt>
                  <c:pt idx="21">
                    <c:v>11.</c:v>
                  </c:pt>
                  <c:pt idx="22">
                    <c:v>12.</c:v>
                  </c:pt>
                  <c:pt idx="23">
                    <c:v>1.</c:v>
                  </c:pt>
                  <c:pt idx="24">
                    <c:v>2.</c:v>
                  </c:pt>
                </c:lvl>
                <c:lvl>
                  <c:pt idx="1">
                    <c:v>2021</c:v>
                  </c:pt>
                  <c:pt idx="11">
                    <c:v>2022</c:v>
                  </c:pt>
                  <c:pt idx="23">
                    <c:v>2023</c:v>
                  </c:pt>
                </c:lvl>
              </c:multiLvlStrCache>
            </c:multiLvlStrRef>
          </c:cat>
          <c:val>
            <c:numRef>
              <c:f>SOPR!$E$29:$E$53</c:f>
              <c:numCache>
                <c:formatCode>0.0</c:formatCode>
                <c:ptCount val="25"/>
                <c:pt idx="0">
                  <c:v>100.9</c:v>
                </c:pt>
                <c:pt idx="1">
                  <c:v>100.8</c:v>
                </c:pt>
                <c:pt idx="2">
                  <c:v>99.5</c:v>
                </c:pt>
                <c:pt idx="3">
                  <c:v>98.4</c:v>
                </c:pt>
                <c:pt idx="4">
                  <c:v>99.8</c:v>
                </c:pt>
                <c:pt idx="5">
                  <c:v>99.3</c:v>
                </c:pt>
                <c:pt idx="6">
                  <c:v>98.8</c:v>
                </c:pt>
                <c:pt idx="7">
                  <c:v>97.8</c:v>
                </c:pt>
                <c:pt idx="8">
                  <c:v>98</c:v>
                </c:pt>
                <c:pt idx="9">
                  <c:v>97.8</c:v>
                </c:pt>
                <c:pt idx="10">
                  <c:v>97.5</c:v>
                </c:pt>
                <c:pt idx="11">
                  <c:v>96.8</c:v>
                </c:pt>
                <c:pt idx="12">
                  <c:v>95</c:v>
                </c:pt>
                <c:pt idx="13">
                  <c:v>95.1</c:v>
                </c:pt>
                <c:pt idx="14">
                  <c:v>96.3</c:v>
                </c:pt>
                <c:pt idx="15">
                  <c:v>96.3</c:v>
                </c:pt>
                <c:pt idx="16">
                  <c:v>94.1</c:v>
                </c:pt>
                <c:pt idx="17">
                  <c:v>93.6</c:v>
                </c:pt>
                <c:pt idx="18">
                  <c:v>95.3</c:v>
                </c:pt>
                <c:pt idx="19">
                  <c:v>97.4</c:v>
                </c:pt>
                <c:pt idx="20">
                  <c:v>98.6</c:v>
                </c:pt>
                <c:pt idx="21">
                  <c:v>98.6</c:v>
                </c:pt>
                <c:pt idx="22">
                  <c:v>100.5</c:v>
                </c:pt>
                <c:pt idx="23">
                  <c:v>102.6</c:v>
                </c:pt>
                <c:pt idx="24">
                  <c:v>105.7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25"/>
          <c:min val="93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27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>
          <a:extLst xmlns:a="http://schemas.openxmlformats.org/drawingml/2006/main">
            <a:ext uri="{FF2B5EF4-FFF2-40B4-BE49-F238E27FC236}">
              <a16:creationId xmlns:a16="http://schemas.microsoft.com/office/drawing/2014/main" id="{2E0A5C3A-C1D1-4EB2-B685-23E98EF8CE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>
          <a:extLst xmlns:a="http://schemas.openxmlformats.org/drawingml/2006/main">
            <a:ext uri="{FF2B5EF4-FFF2-40B4-BE49-F238E27FC236}">
              <a16:creationId xmlns:a16="http://schemas.microsoft.com/office/drawing/2014/main" id="{BFDA14E9-5114-4BDA-AEFA-F5AAAF6C96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workbookViewId="0">
      <pane ySplit="3" topLeftCell="A16" activePane="bottomLeft" state="frozen"/>
      <selection pane="bottomLeft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32.42578125" style="1" bestFit="1" customWidth="1"/>
    <col min="5" max="5" width="27.5703125" style="1" bestFit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1" width="32.42578125" style="1" bestFit="1" customWidth="1"/>
    <col min="12" max="12" width="27.5703125" bestFit="1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J3" s="1" t="s">
        <v>17</v>
      </c>
      <c r="K3" s="1" t="s">
        <v>18</v>
      </c>
      <c r="L3" t="s">
        <v>19</v>
      </c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2019</v>
      </c>
      <c r="B5" s="5" t="s">
        <v>15</v>
      </c>
      <c r="C5">
        <v>102.6</v>
      </c>
      <c r="D5">
        <v>102.8</v>
      </c>
      <c r="E5" s="1">
        <f t="shared" ref="E5:E38" si="0">ROUND(C5/D5*100,1)</f>
        <v>99.8</v>
      </c>
      <c r="H5" s="2">
        <v>2019</v>
      </c>
      <c r="I5" s="5" t="s">
        <v>15</v>
      </c>
      <c r="J5" s="1">
        <f t="shared" ref="J5:J20" si="1">C5-100</f>
        <v>2.5999999999999943</v>
      </c>
      <c r="K5" s="1">
        <f t="shared" ref="K5:K20" si="2">D5-100</f>
        <v>2.7999999999999972</v>
      </c>
      <c r="L5" s="1">
        <f t="shared" ref="L5:L20" si="3">E5-100</f>
        <v>-0.20000000000000284</v>
      </c>
    </row>
    <row r="6" spans="1:13" x14ac:dyDescent="0.2">
      <c r="B6" s="5" t="s">
        <v>16</v>
      </c>
      <c r="C6" s="1">
        <v>103.1</v>
      </c>
      <c r="D6" s="1">
        <v>103.4</v>
      </c>
      <c r="E6" s="1">
        <f t="shared" si="0"/>
        <v>99.7</v>
      </c>
      <c r="I6" s="5" t="s">
        <v>16</v>
      </c>
      <c r="J6" s="1">
        <f t="shared" si="1"/>
        <v>3.0999999999999943</v>
      </c>
      <c r="K6" s="1">
        <f t="shared" si="2"/>
        <v>3.4000000000000057</v>
      </c>
      <c r="L6" s="1">
        <f t="shared" si="3"/>
        <v>-0.29999999999999716</v>
      </c>
    </row>
    <row r="7" spans="1:13" x14ac:dyDescent="0.2">
      <c r="B7" s="5" t="s">
        <v>5</v>
      </c>
      <c r="C7" s="1">
        <v>102</v>
      </c>
      <c r="D7" s="1">
        <v>102</v>
      </c>
      <c r="E7" s="1">
        <f t="shared" si="0"/>
        <v>100</v>
      </c>
      <c r="I7" s="5" t="s">
        <v>5</v>
      </c>
      <c r="J7" s="1">
        <f t="shared" si="1"/>
        <v>2</v>
      </c>
      <c r="K7" s="1">
        <f t="shared" si="2"/>
        <v>2</v>
      </c>
      <c r="L7" s="1">
        <f t="shared" si="3"/>
        <v>0</v>
      </c>
    </row>
    <row r="8" spans="1:13" x14ac:dyDescent="0.2">
      <c r="B8" s="5" t="s">
        <v>6</v>
      </c>
      <c r="C8">
        <v>100.1</v>
      </c>
      <c r="D8" s="1">
        <v>99.3</v>
      </c>
      <c r="E8" s="1">
        <f t="shared" si="0"/>
        <v>100.8</v>
      </c>
      <c r="I8" s="5" t="s">
        <v>6</v>
      </c>
      <c r="J8" s="1">
        <f t="shared" si="1"/>
        <v>9.9999999999994316E-2</v>
      </c>
      <c r="K8" s="1">
        <f t="shared" si="2"/>
        <v>-0.70000000000000284</v>
      </c>
      <c r="L8" s="1">
        <f t="shared" si="3"/>
        <v>0.79999999999999716</v>
      </c>
    </row>
    <row r="9" spans="1:13" x14ac:dyDescent="0.2">
      <c r="B9" s="5" t="s">
        <v>7</v>
      </c>
      <c r="C9">
        <v>99.5</v>
      </c>
      <c r="D9">
        <v>98.3</v>
      </c>
      <c r="E9" s="1">
        <f t="shared" si="0"/>
        <v>101.2</v>
      </c>
      <c r="I9" s="5" t="s">
        <v>7</v>
      </c>
      <c r="J9" s="1">
        <f t="shared" si="1"/>
        <v>-0.5</v>
      </c>
      <c r="K9" s="1">
        <f t="shared" si="2"/>
        <v>-1.7000000000000028</v>
      </c>
      <c r="L9" s="1">
        <f t="shared" si="3"/>
        <v>1.2000000000000028</v>
      </c>
    </row>
    <row r="10" spans="1:13" x14ac:dyDescent="0.2">
      <c r="B10" s="5" t="s">
        <v>8</v>
      </c>
      <c r="C10">
        <v>100.4</v>
      </c>
      <c r="D10">
        <v>98.9</v>
      </c>
      <c r="E10" s="1">
        <f t="shared" si="0"/>
        <v>101.5</v>
      </c>
      <c r="I10" s="5" t="s">
        <v>8</v>
      </c>
      <c r="J10" s="1">
        <f t="shared" si="1"/>
        <v>0.40000000000000568</v>
      </c>
      <c r="K10" s="1">
        <f t="shared" si="2"/>
        <v>-1.0999999999999943</v>
      </c>
      <c r="L10" s="1">
        <f t="shared" si="3"/>
        <v>1.5</v>
      </c>
    </row>
    <row r="11" spans="1:13" x14ac:dyDescent="0.2">
      <c r="B11" s="5" t="s">
        <v>9</v>
      </c>
      <c r="C11">
        <v>100.9</v>
      </c>
      <c r="D11">
        <v>99.3</v>
      </c>
      <c r="E11" s="1">
        <f t="shared" si="0"/>
        <v>101.6</v>
      </c>
      <c r="I11" s="5" t="s">
        <v>9</v>
      </c>
      <c r="J11" s="1">
        <f t="shared" si="1"/>
        <v>0.90000000000000568</v>
      </c>
      <c r="K11" s="1">
        <f t="shared" si="2"/>
        <v>-0.70000000000000284</v>
      </c>
      <c r="L11" s="1">
        <f t="shared" si="3"/>
        <v>1.5999999999999943</v>
      </c>
    </row>
    <row r="12" spans="1:13" x14ac:dyDescent="0.2">
      <c r="B12" s="5" t="s">
        <v>10</v>
      </c>
      <c r="C12">
        <v>99.2</v>
      </c>
      <c r="D12">
        <v>98.1</v>
      </c>
      <c r="E12" s="1">
        <f t="shared" si="0"/>
        <v>101.1</v>
      </c>
      <c r="I12" s="5" t="s">
        <v>10</v>
      </c>
      <c r="J12" s="1">
        <f t="shared" si="1"/>
        <v>-0.79999999999999716</v>
      </c>
      <c r="K12" s="1">
        <f t="shared" si="2"/>
        <v>-1.9000000000000057</v>
      </c>
      <c r="L12" s="1">
        <f t="shared" si="3"/>
        <v>1.0999999999999943</v>
      </c>
    </row>
    <row r="13" spans="1:13" x14ac:dyDescent="0.2">
      <c r="B13" s="5" t="s">
        <v>11</v>
      </c>
      <c r="C13">
        <v>98.2</v>
      </c>
      <c r="D13">
        <v>97.8</v>
      </c>
      <c r="E13" s="1">
        <f t="shared" si="0"/>
        <v>100.4</v>
      </c>
      <c r="I13" s="5" t="s">
        <v>11</v>
      </c>
      <c r="J13" s="1">
        <f t="shared" si="1"/>
        <v>-1.7999999999999972</v>
      </c>
      <c r="K13" s="1">
        <f t="shared" si="2"/>
        <v>-2.2000000000000028</v>
      </c>
      <c r="L13" s="1">
        <f t="shared" si="3"/>
        <v>0.40000000000000568</v>
      </c>
    </row>
    <row r="14" spans="1:13" x14ac:dyDescent="0.2">
      <c r="B14" s="5" t="s">
        <v>12</v>
      </c>
      <c r="C14" s="1">
        <v>98.5</v>
      </c>
      <c r="D14" s="1">
        <v>98.8</v>
      </c>
      <c r="E14" s="1">
        <f t="shared" si="0"/>
        <v>99.7</v>
      </c>
      <c r="I14" s="5" t="s">
        <v>12</v>
      </c>
      <c r="J14" s="1">
        <f t="shared" si="1"/>
        <v>-1.5</v>
      </c>
      <c r="K14" s="1">
        <f t="shared" si="2"/>
        <v>-1.2000000000000028</v>
      </c>
      <c r="L14" s="1">
        <f t="shared" si="3"/>
        <v>-0.29999999999999716</v>
      </c>
    </row>
    <row r="15" spans="1:13" x14ac:dyDescent="0.2">
      <c r="A15" s="2">
        <v>2020</v>
      </c>
      <c r="B15" s="5" t="s">
        <v>13</v>
      </c>
      <c r="C15">
        <v>97.9</v>
      </c>
      <c r="D15">
        <v>98.5</v>
      </c>
      <c r="E15" s="1">
        <f t="shared" si="0"/>
        <v>99.4</v>
      </c>
      <c r="H15" s="2">
        <v>2020</v>
      </c>
      <c r="I15" s="5" t="s">
        <v>13</v>
      </c>
      <c r="J15" s="1">
        <f t="shared" si="1"/>
        <v>-2.0999999999999943</v>
      </c>
      <c r="K15" s="1">
        <f t="shared" si="2"/>
        <v>-1.5</v>
      </c>
      <c r="L15" s="1">
        <f t="shared" si="3"/>
        <v>-0.59999999999999432</v>
      </c>
    </row>
    <row r="16" spans="1:13" x14ac:dyDescent="0.2">
      <c r="B16" s="5" t="s">
        <v>14</v>
      </c>
      <c r="C16">
        <v>96.8</v>
      </c>
      <c r="D16">
        <v>96.8</v>
      </c>
      <c r="E16" s="1">
        <f t="shared" si="0"/>
        <v>100</v>
      </c>
      <c r="I16" s="5" t="s">
        <v>14</v>
      </c>
      <c r="J16" s="1">
        <f t="shared" si="1"/>
        <v>-3.2000000000000028</v>
      </c>
      <c r="K16" s="1">
        <f t="shared" si="2"/>
        <v>-3.2000000000000028</v>
      </c>
      <c r="L16" s="1">
        <f t="shared" si="3"/>
        <v>0</v>
      </c>
    </row>
    <row r="17" spans="1:12" x14ac:dyDescent="0.2">
      <c r="B17" s="5" t="s">
        <v>15</v>
      </c>
      <c r="C17">
        <v>101.1</v>
      </c>
      <c r="D17">
        <v>99.7</v>
      </c>
      <c r="E17" s="1">
        <f t="shared" si="0"/>
        <v>101.4</v>
      </c>
      <c r="I17" s="5" t="s">
        <v>15</v>
      </c>
      <c r="J17" s="1">
        <f t="shared" si="1"/>
        <v>1.0999999999999943</v>
      </c>
      <c r="K17" s="1">
        <f t="shared" si="2"/>
        <v>-0.29999999999999716</v>
      </c>
      <c r="L17" s="1">
        <f t="shared" si="3"/>
        <v>1.4000000000000057</v>
      </c>
    </row>
    <row r="18" spans="1:12" x14ac:dyDescent="0.2">
      <c r="B18" s="5" t="s">
        <v>16</v>
      </c>
      <c r="C18">
        <v>103.1</v>
      </c>
      <c r="D18">
        <v>100.7</v>
      </c>
      <c r="E18" s="1">
        <f t="shared" si="0"/>
        <v>102.4</v>
      </c>
      <c r="I18" s="5" t="s">
        <v>16</v>
      </c>
      <c r="J18" s="1">
        <f t="shared" si="1"/>
        <v>3.0999999999999943</v>
      </c>
      <c r="K18" s="1">
        <f t="shared" si="2"/>
        <v>0.70000000000000284</v>
      </c>
      <c r="L18" s="1">
        <f t="shared" si="3"/>
        <v>2.4000000000000057</v>
      </c>
    </row>
    <row r="19" spans="1:12" x14ac:dyDescent="0.2">
      <c r="B19" s="5" t="s">
        <v>5</v>
      </c>
      <c r="C19">
        <v>102.8</v>
      </c>
      <c r="D19">
        <v>99.3</v>
      </c>
      <c r="E19" s="1">
        <f t="shared" si="0"/>
        <v>103.5</v>
      </c>
      <c r="I19" s="5" t="s">
        <v>5</v>
      </c>
      <c r="J19" s="1">
        <f t="shared" si="1"/>
        <v>2.7999999999999972</v>
      </c>
      <c r="K19" s="1">
        <f t="shared" si="2"/>
        <v>-0.70000000000000284</v>
      </c>
      <c r="L19" s="1">
        <f t="shared" si="3"/>
        <v>3.5</v>
      </c>
    </row>
    <row r="20" spans="1:12" x14ac:dyDescent="0.2">
      <c r="B20" s="5" t="s">
        <v>6</v>
      </c>
      <c r="C20" s="1">
        <v>102</v>
      </c>
      <c r="D20" s="1">
        <v>98.5</v>
      </c>
      <c r="E20" s="1">
        <f t="shared" si="0"/>
        <v>103.6</v>
      </c>
      <c r="I20" s="5" t="s">
        <v>6</v>
      </c>
      <c r="J20" s="1">
        <f t="shared" si="1"/>
        <v>2</v>
      </c>
      <c r="K20" s="1">
        <f t="shared" si="2"/>
        <v>-1.5</v>
      </c>
      <c r="L20" s="1">
        <f t="shared" si="3"/>
        <v>3.5999999999999943</v>
      </c>
    </row>
    <row r="21" spans="1:12" x14ac:dyDescent="0.2">
      <c r="B21" s="5" t="s">
        <v>7</v>
      </c>
      <c r="C21">
        <v>101.2</v>
      </c>
      <c r="D21">
        <v>98.6</v>
      </c>
      <c r="E21" s="1">
        <f t="shared" si="0"/>
        <v>102.6</v>
      </c>
      <c r="I21" s="5" t="s">
        <v>7</v>
      </c>
      <c r="J21" s="1">
        <f t="shared" ref="J21" si="4">C21-100</f>
        <v>1.2000000000000028</v>
      </c>
      <c r="K21" s="1">
        <f t="shared" ref="K21" si="5">D21-100</f>
        <v>-1.4000000000000057</v>
      </c>
      <c r="L21" s="1">
        <f t="shared" ref="L21" si="6">E21-100</f>
        <v>2.5999999999999943</v>
      </c>
    </row>
    <row r="22" spans="1:12" x14ac:dyDescent="0.2">
      <c r="B22" s="5" t="s">
        <v>8</v>
      </c>
      <c r="C22">
        <v>99.5</v>
      </c>
      <c r="D22">
        <v>97.1</v>
      </c>
      <c r="E22" s="1">
        <f t="shared" si="0"/>
        <v>102.5</v>
      </c>
      <c r="I22" s="5" t="s">
        <v>8</v>
      </c>
      <c r="J22" s="1">
        <f t="shared" ref="J22" si="7">C22-100</f>
        <v>-0.5</v>
      </c>
      <c r="K22" s="1">
        <f t="shared" ref="K22" si="8">D22-100</f>
        <v>-2.9000000000000057</v>
      </c>
      <c r="L22" s="1">
        <f t="shared" ref="L22" si="9">E22-100</f>
        <v>2.5</v>
      </c>
    </row>
    <row r="23" spans="1:12" x14ac:dyDescent="0.2">
      <c r="B23" s="5" t="s">
        <v>9</v>
      </c>
      <c r="C23">
        <v>100.9</v>
      </c>
      <c r="D23">
        <v>98.7</v>
      </c>
      <c r="E23" s="1">
        <f t="shared" si="0"/>
        <v>102.2</v>
      </c>
      <c r="I23" s="5" t="s">
        <v>9</v>
      </c>
      <c r="J23" s="1">
        <f t="shared" ref="J23" si="10">C23-100</f>
        <v>0.90000000000000568</v>
      </c>
      <c r="K23" s="1">
        <f t="shared" ref="K23" si="11">D23-100</f>
        <v>-1.2999999999999972</v>
      </c>
      <c r="L23" s="1">
        <f t="shared" ref="L23" si="12">E23-100</f>
        <v>2.2000000000000028</v>
      </c>
    </row>
    <row r="24" spans="1:12" x14ac:dyDescent="0.2">
      <c r="B24" s="5" t="s">
        <v>10</v>
      </c>
      <c r="C24">
        <v>103.2</v>
      </c>
      <c r="D24">
        <v>100.6</v>
      </c>
      <c r="E24" s="1">
        <f t="shared" si="0"/>
        <v>102.6</v>
      </c>
      <c r="I24" s="5" t="s">
        <v>10</v>
      </c>
      <c r="J24" s="1">
        <f t="shared" ref="J24" si="13">C24-100</f>
        <v>3.2000000000000028</v>
      </c>
      <c r="K24" s="1">
        <f t="shared" ref="K24" si="14">D24-100</f>
        <v>0.59999999999999432</v>
      </c>
      <c r="L24" s="1">
        <f t="shared" ref="L24" si="15">E24-100</f>
        <v>2.5999999999999943</v>
      </c>
    </row>
    <row r="25" spans="1:12" x14ac:dyDescent="0.2">
      <c r="B25" s="5" t="s">
        <v>11</v>
      </c>
      <c r="C25">
        <v>102</v>
      </c>
      <c r="D25">
        <v>99.1</v>
      </c>
      <c r="E25" s="1">
        <f t="shared" si="0"/>
        <v>102.9</v>
      </c>
      <c r="I25" s="5" t="s">
        <v>11</v>
      </c>
      <c r="J25" s="1">
        <f t="shared" ref="J25" si="16">C25-100</f>
        <v>2</v>
      </c>
      <c r="K25" s="1">
        <f t="shared" ref="K25" si="17">D25-100</f>
        <v>-0.90000000000000568</v>
      </c>
      <c r="L25" s="1">
        <f t="shared" ref="L25" si="18">E25-100</f>
        <v>2.9000000000000057</v>
      </c>
    </row>
    <row r="26" spans="1:12" x14ac:dyDescent="0.2">
      <c r="A26" s="2">
        <v>2020</v>
      </c>
      <c r="B26" s="5" t="s">
        <v>12</v>
      </c>
      <c r="C26">
        <v>102.3</v>
      </c>
      <c r="D26">
        <v>99.3</v>
      </c>
      <c r="E26" s="1">
        <f t="shared" si="0"/>
        <v>103</v>
      </c>
      <c r="I26" s="5" t="s">
        <v>12</v>
      </c>
      <c r="J26" s="1">
        <f t="shared" ref="J26" si="19">C26-100</f>
        <v>2.2999999999999972</v>
      </c>
      <c r="K26" s="1">
        <f t="shared" ref="K26" si="20">D26-100</f>
        <v>-0.70000000000000284</v>
      </c>
      <c r="L26" s="1">
        <f t="shared" ref="L26" si="21">E26-100</f>
        <v>3</v>
      </c>
    </row>
    <row r="27" spans="1:12" x14ac:dyDescent="0.2">
      <c r="B27" s="5" t="s">
        <v>13</v>
      </c>
      <c r="C27">
        <v>103.8</v>
      </c>
      <c r="D27">
        <v>100.4</v>
      </c>
      <c r="E27" s="1">
        <f t="shared" si="0"/>
        <v>103.4</v>
      </c>
      <c r="H27" s="2">
        <v>2021</v>
      </c>
      <c r="I27" s="5" t="s">
        <v>13</v>
      </c>
      <c r="J27" s="1">
        <f t="shared" ref="J27:J28" si="22">C27-100</f>
        <v>3.7999999999999972</v>
      </c>
      <c r="K27" s="1">
        <f t="shared" ref="K27:K28" si="23">D27-100</f>
        <v>0.40000000000000568</v>
      </c>
      <c r="L27" s="1">
        <f t="shared" ref="L27:L28" si="24">E27-100</f>
        <v>3.4000000000000057</v>
      </c>
    </row>
    <row r="28" spans="1:12" x14ac:dyDescent="0.2">
      <c r="B28" s="5" t="s">
        <v>14</v>
      </c>
      <c r="C28">
        <v>104.5</v>
      </c>
      <c r="D28">
        <v>102.1</v>
      </c>
      <c r="E28" s="1">
        <f t="shared" si="0"/>
        <v>102.4</v>
      </c>
      <c r="I28" s="5" t="s">
        <v>14</v>
      </c>
      <c r="J28" s="1">
        <f t="shared" si="22"/>
        <v>4.5</v>
      </c>
      <c r="K28" s="1">
        <f t="shared" si="23"/>
        <v>2.0999999999999943</v>
      </c>
      <c r="L28" s="1">
        <f t="shared" si="24"/>
        <v>2.4000000000000057</v>
      </c>
    </row>
    <row r="29" spans="1:12" x14ac:dyDescent="0.2">
      <c r="A29" s="2">
        <v>2021</v>
      </c>
      <c r="B29" s="5" t="s">
        <v>15</v>
      </c>
      <c r="C29">
        <v>102.5</v>
      </c>
      <c r="D29">
        <v>101.6</v>
      </c>
      <c r="E29" s="1">
        <f t="shared" si="0"/>
        <v>100.9</v>
      </c>
      <c r="I29" s="5" t="s">
        <v>15</v>
      </c>
      <c r="J29" s="1">
        <f t="shared" ref="J29:J31" si="25">C29-100</f>
        <v>2.5</v>
      </c>
      <c r="K29" s="1">
        <f t="shared" ref="K29:K31" si="26">D29-100</f>
        <v>1.5999999999999943</v>
      </c>
      <c r="L29" s="1">
        <f t="shared" ref="L29:L31" si="27">E29-100</f>
        <v>0.90000000000000568</v>
      </c>
    </row>
    <row r="30" spans="1:12" x14ac:dyDescent="0.2">
      <c r="B30" s="5" t="s">
        <v>16</v>
      </c>
      <c r="C30" s="1">
        <v>101.1</v>
      </c>
      <c r="D30" s="1">
        <v>100.3</v>
      </c>
      <c r="E30" s="1">
        <f t="shared" si="0"/>
        <v>100.8</v>
      </c>
      <c r="I30" s="5" t="s">
        <v>16</v>
      </c>
      <c r="J30" s="1">
        <f t="shared" si="25"/>
        <v>1.0999999999999943</v>
      </c>
      <c r="K30" s="1">
        <f t="shared" si="26"/>
        <v>0.29999999999999716</v>
      </c>
      <c r="L30" s="1">
        <f t="shared" si="27"/>
        <v>0.79999999999999716</v>
      </c>
    </row>
    <row r="31" spans="1:12" x14ac:dyDescent="0.2">
      <c r="B31" s="5" t="s">
        <v>5</v>
      </c>
      <c r="C31" s="1">
        <v>101</v>
      </c>
      <c r="D31" s="1">
        <v>101.5</v>
      </c>
      <c r="E31" s="1">
        <f t="shared" si="0"/>
        <v>99.5</v>
      </c>
      <c r="I31" s="5" t="s">
        <v>5</v>
      </c>
      <c r="J31" s="1">
        <f t="shared" si="25"/>
        <v>1</v>
      </c>
      <c r="K31" s="1">
        <f t="shared" si="26"/>
        <v>1.5</v>
      </c>
      <c r="L31" s="1">
        <f t="shared" si="27"/>
        <v>-0.5</v>
      </c>
    </row>
    <row r="32" spans="1:12" x14ac:dyDescent="0.2">
      <c r="B32" s="5" t="s">
        <v>6</v>
      </c>
      <c r="C32" s="1">
        <v>103.4</v>
      </c>
      <c r="D32" s="1">
        <v>105.1</v>
      </c>
      <c r="E32" s="1">
        <f t="shared" si="0"/>
        <v>98.4</v>
      </c>
      <c r="I32" s="5" t="s">
        <v>6</v>
      </c>
      <c r="J32" s="1">
        <f t="shared" ref="J32:J34" si="28">C32-100</f>
        <v>3.4000000000000057</v>
      </c>
      <c r="K32" s="1">
        <f t="shared" ref="K32:K34" si="29">D32-100</f>
        <v>5.0999999999999943</v>
      </c>
      <c r="L32" s="1">
        <f t="shared" ref="L32:L34" si="30">E32-100</f>
        <v>-1.5999999999999943</v>
      </c>
    </row>
    <row r="33" spans="1:12" x14ac:dyDescent="0.2">
      <c r="B33" s="5" t="s">
        <v>7</v>
      </c>
      <c r="C33">
        <v>107.7</v>
      </c>
      <c r="D33">
        <v>107.9</v>
      </c>
      <c r="E33" s="1">
        <f t="shared" si="0"/>
        <v>99.8</v>
      </c>
      <c r="I33" s="5" t="s">
        <v>7</v>
      </c>
      <c r="J33" s="1">
        <f t="shared" si="28"/>
        <v>7.7000000000000028</v>
      </c>
      <c r="K33" s="1">
        <f t="shared" si="29"/>
        <v>7.9000000000000057</v>
      </c>
      <c r="L33" s="1">
        <f t="shared" si="30"/>
        <v>-0.20000000000000284</v>
      </c>
    </row>
    <row r="34" spans="1:12" x14ac:dyDescent="0.2">
      <c r="B34" s="5" t="s">
        <v>8</v>
      </c>
      <c r="C34">
        <v>108.6</v>
      </c>
      <c r="D34">
        <v>109.4</v>
      </c>
      <c r="E34" s="1">
        <f t="shared" si="0"/>
        <v>99.3</v>
      </c>
      <c r="I34" s="5" t="s">
        <v>8</v>
      </c>
      <c r="J34" s="1">
        <f t="shared" si="28"/>
        <v>8.5999999999999943</v>
      </c>
      <c r="K34" s="1">
        <f t="shared" si="29"/>
        <v>9.4000000000000057</v>
      </c>
      <c r="L34" s="1">
        <f t="shared" si="30"/>
        <v>-0.70000000000000284</v>
      </c>
    </row>
    <row r="35" spans="1:12" x14ac:dyDescent="0.2">
      <c r="B35" s="5" t="s">
        <v>9</v>
      </c>
      <c r="C35">
        <v>107.5</v>
      </c>
      <c r="D35">
        <v>108.8</v>
      </c>
      <c r="E35" s="1">
        <f t="shared" si="0"/>
        <v>98.8</v>
      </c>
      <c r="I35" s="5" t="s">
        <v>9</v>
      </c>
      <c r="J35" s="1">
        <f t="shared" ref="J35" si="31">C35-100</f>
        <v>7.5</v>
      </c>
      <c r="K35" s="1">
        <f t="shared" ref="K35" si="32">D35-100</f>
        <v>8.7999999999999972</v>
      </c>
      <c r="L35" s="1">
        <f t="shared" ref="L35" si="33">E35-100</f>
        <v>-1.2000000000000028</v>
      </c>
    </row>
    <row r="36" spans="1:12" x14ac:dyDescent="0.2">
      <c r="B36" s="5" t="s">
        <v>10</v>
      </c>
      <c r="C36">
        <v>107.5</v>
      </c>
      <c r="D36">
        <v>109.9</v>
      </c>
      <c r="E36" s="1">
        <f t="shared" si="0"/>
        <v>97.8</v>
      </c>
      <c r="I36" s="5" t="s">
        <v>10</v>
      </c>
      <c r="J36" s="1">
        <f t="shared" ref="J36" si="34">C36-100</f>
        <v>7.5</v>
      </c>
      <c r="K36" s="1">
        <f t="shared" ref="K36" si="35">D36-100</f>
        <v>9.9000000000000057</v>
      </c>
      <c r="L36" s="1">
        <f t="shared" ref="L36" si="36">E36-100</f>
        <v>-2.2000000000000028</v>
      </c>
    </row>
    <row r="37" spans="1:12" x14ac:dyDescent="0.2">
      <c r="B37" s="5" t="s">
        <v>11</v>
      </c>
      <c r="C37">
        <v>110.5</v>
      </c>
      <c r="D37">
        <v>112.8</v>
      </c>
      <c r="E37" s="1">
        <f t="shared" si="0"/>
        <v>98</v>
      </c>
      <c r="I37" s="5" t="s">
        <v>11</v>
      </c>
      <c r="J37" s="1">
        <f t="shared" ref="J37" si="37">C37-100</f>
        <v>10.5</v>
      </c>
      <c r="K37" s="1">
        <f t="shared" ref="K37" si="38">D37-100</f>
        <v>12.799999999999997</v>
      </c>
      <c r="L37" s="1">
        <f t="shared" ref="L37" si="39">E37-100</f>
        <v>-2</v>
      </c>
    </row>
    <row r="38" spans="1:12" x14ac:dyDescent="0.2">
      <c r="B38" s="5" t="s">
        <v>12</v>
      </c>
      <c r="C38">
        <v>111.4</v>
      </c>
      <c r="D38">
        <v>113.9</v>
      </c>
      <c r="E38" s="1">
        <f t="shared" si="0"/>
        <v>97.8</v>
      </c>
      <c r="I38" s="5" t="s">
        <v>12</v>
      </c>
      <c r="J38" s="1">
        <f t="shared" ref="J38:J39" si="40">C38-100</f>
        <v>11.400000000000006</v>
      </c>
      <c r="K38" s="1">
        <f t="shared" ref="K38" si="41">D38-100</f>
        <v>13.900000000000006</v>
      </c>
      <c r="L38" s="1">
        <f t="shared" ref="L38" si="42">E38-100</f>
        <v>-2.2000000000000028</v>
      </c>
    </row>
    <row r="39" spans="1:12" x14ac:dyDescent="0.2">
      <c r="A39" s="2">
        <v>2022</v>
      </c>
      <c r="B39" s="5" t="s">
        <v>13</v>
      </c>
      <c r="C39">
        <v>110</v>
      </c>
      <c r="D39">
        <v>112.8</v>
      </c>
      <c r="E39" s="1">
        <f t="shared" ref="E39:E49" si="43">ROUND(C39/D39*100,1)</f>
        <v>97.5</v>
      </c>
      <c r="H39" s="2">
        <v>2022</v>
      </c>
      <c r="I39" s="5" t="s">
        <v>13</v>
      </c>
      <c r="J39" s="1">
        <f t="shared" si="40"/>
        <v>10</v>
      </c>
      <c r="K39" s="1">
        <f t="shared" ref="K39:L41" si="44">D39-100</f>
        <v>12.799999999999997</v>
      </c>
      <c r="L39" s="1">
        <f t="shared" si="44"/>
        <v>-2.5</v>
      </c>
    </row>
    <row r="40" spans="1:12" x14ac:dyDescent="0.2">
      <c r="B40" s="5" t="s">
        <v>14</v>
      </c>
      <c r="C40">
        <v>110.4</v>
      </c>
      <c r="D40">
        <v>114</v>
      </c>
      <c r="E40" s="1">
        <f t="shared" si="43"/>
        <v>96.8</v>
      </c>
      <c r="I40" s="5" t="s">
        <v>14</v>
      </c>
      <c r="J40" s="1">
        <f t="shared" ref="J40:J45" si="45">C40-100</f>
        <v>10.400000000000006</v>
      </c>
      <c r="K40" s="1">
        <f t="shared" si="44"/>
        <v>14</v>
      </c>
      <c r="L40" s="1">
        <f t="shared" si="44"/>
        <v>-3.2000000000000028</v>
      </c>
    </row>
    <row r="41" spans="1:12" x14ac:dyDescent="0.2">
      <c r="B41" s="5" t="s">
        <v>15</v>
      </c>
      <c r="C41">
        <v>113.2</v>
      </c>
      <c r="D41">
        <v>119.2</v>
      </c>
      <c r="E41" s="1">
        <f t="shared" si="43"/>
        <v>95</v>
      </c>
      <c r="I41" s="5" t="s">
        <v>15</v>
      </c>
      <c r="J41" s="1">
        <f t="shared" si="45"/>
        <v>13.200000000000003</v>
      </c>
      <c r="K41" s="1">
        <f t="shared" si="44"/>
        <v>19.200000000000003</v>
      </c>
      <c r="L41" s="1">
        <f t="shared" si="44"/>
        <v>-5</v>
      </c>
    </row>
    <row r="42" spans="1:12" x14ac:dyDescent="0.2">
      <c r="B42" s="5" t="s">
        <v>16</v>
      </c>
      <c r="C42">
        <v>112.6</v>
      </c>
      <c r="D42">
        <v>118.4</v>
      </c>
      <c r="E42" s="1">
        <f t="shared" si="43"/>
        <v>95.1</v>
      </c>
      <c r="I42" s="5" t="s">
        <v>16</v>
      </c>
      <c r="J42" s="1">
        <f t="shared" si="45"/>
        <v>12.599999999999994</v>
      </c>
      <c r="K42" s="1">
        <f t="shared" ref="K42:K43" si="46">D42-100</f>
        <v>18.400000000000006</v>
      </c>
      <c r="L42" s="1">
        <f t="shared" ref="L42" si="47">E42-100</f>
        <v>-4.9000000000000057</v>
      </c>
    </row>
    <row r="43" spans="1:12" x14ac:dyDescent="0.2">
      <c r="B43" s="5" t="s">
        <v>5</v>
      </c>
      <c r="C43">
        <v>116.2</v>
      </c>
      <c r="D43">
        <v>120.7</v>
      </c>
      <c r="E43" s="1">
        <f t="shared" si="43"/>
        <v>96.3</v>
      </c>
      <c r="I43" s="5" t="s">
        <v>5</v>
      </c>
      <c r="J43" s="1">
        <f t="shared" si="45"/>
        <v>16.200000000000003</v>
      </c>
      <c r="K43" s="1">
        <f t="shared" si="46"/>
        <v>20.700000000000003</v>
      </c>
      <c r="L43" s="1">
        <f t="shared" ref="L43:L48" si="48">E43-100</f>
        <v>-3.7000000000000028</v>
      </c>
    </row>
    <row r="44" spans="1:12" x14ac:dyDescent="0.2">
      <c r="B44" s="5" t="s">
        <v>6</v>
      </c>
      <c r="C44">
        <v>116.5</v>
      </c>
      <c r="D44">
        <v>121</v>
      </c>
      <c r="E44" s="1">
        <f t="shared" si="43"/>
        <v>96.3</v>
      </c>
      <c r="I44" s="5" t="s">
        <v>6</v>
      </c>
      <c r="J44" s="1">
        <f t="shared" si="45"/>
        <v>16.5</v>
      </c>
      <c r="K44" s="1">
        <f t="shared" ref="K44" si="49">D44-100</f>
        <v>21</v>
      </c>
      <c r="L44" s="1">
        <f t="shared" si="48"/>
        <v>-3.7000000000000028</v>
      </c>
    </row>
    <row r="45" spans="1:12" x14ac:dyDescent="0.2">
      <c r="B45" s="5" t="s">
        <v>7</v>
      </c>
      <c r="C45">
        <v>114.2</v>
      </c>
      <c r="D45">
        <v>121.3</v>
      </c>
      <c r="E45" s="1">
        <f t="shared" si="43"/>
        <v>94.1</v>
      </c>
      <c r="I45" s="5" t="s">
        <v>7</v>
      </c>
      <c r="J45" s="1">
        <f t="shared" si="45"/>
        <v>14.200000000000003</v>
      </c>
      <c r="K45" s="1">
        <f t="shared" ref="K45" si="50">D45-100</f>
        <v>21.299999999999997</v>
      </c>
      <c r="L45" s="1">
        <f t="shared" si="48"/>
        <v>-5.9000000000000057</v>
      </c>
    </row>
    <row r="46" spans="1:12" x14ac:dyDescent="0.2">
      <c r="B46" s="5" t="s">
        <v>8</v>
      </c>
      <c r="C46">
        <v>116.1</v>
      </c>
      <c r="D46">
        <v>124</v>
      </c>
      <c r="E46" s="1">
        <f t="shared" si="43"/>
        <v>93.6</v>
      </c>
      <c r="I46" s="5" t="s">
        <v>8</v>
      </c>
      <c r="J46" s="1">
        <f t="shared" ref="J46:J50" si="51">C46-100</f>
        <v>16.099999999999994</v>
      </c>
      <c r="K46" s="1">
        <f t="shared" ref="K46" si="52">D46-100</f>
        <v>24</v>
      </c>
      <c r="L46" s="1">
        <f t="shared" si="48"/>
        <v>-6.4000000000000057</v>
      </c>
    </row>
    <row r="47" spans="1:12" x14ac:dyDescent="0.2">
      <c r="B47" s="5" t="s">
        <v>9</v>
      </c>
      <c r="C47" s="1">
        <v>114.3</v>
      </c>
      <c r="D47">
        <v>120</v>
      </c>
      <c r="E47" s="1">
        <f t="shared" si="43"/>
        <v>95.3</v>
      </c>
      <c r="I47" s="5" t="s">
        <v>9</v>
      </c>
      <c r="J47" s="1">
        <f t="shared" si="51"/>
        <v>14.299999999999997</v>
      </c>
      <c r="K47" s="1">
        <f t="shared" ref="K47" si="53">D47-100</f>
        <v>20</v>
      </c>
      <c r="L47" s="1">
        <f t="shared" si="48"/>
        <v>-4.7000000000000028</v>
      </c>
    </row>
    <row r="48" spans="1:12" x14ac:dyDescent="0.2">
      <c r="B48" s="5" t="s">
        <v>10</v>
      </c>
      <c r="C48">
        <v>111.4</v>
      </c>
      <c r="D48">
        <v>114.4</v>
      </c>
      <c r="E48" s="1">
        <f t="shared" si="43"/>
        <v>97.4</v>
      </c>
      <c r="I48" s="5" t="s">
        <v>10</v>
      </c>
      <c r="J48" s="1">
        <f t="shared" si="51"/>
        <v>11.400000000000006</v>
      </c>
      <c r="K48" s="1">
        <f t="shared" ref="K48" si="54">D48-100</f>
        <v>14.400000000000006</v>
      </c>
      <c r="L48" s="1">
        <f t="shared" si="48"/>
        <v>-2.5999999999999943</v>
      </c>
    </row>
    <row r="49" spans="1:12" x14ac:dyDescent="0.2">
      <c r="B49" s="5" t="s">
        <v>11</v>
      </c>
      <c r="C49" s="1">
        <v>109.8</v>
      </c>
      <c r="D49" s="1">
        <v>111.4</v>
      </c>
      <c r="E49" s="1">
        <f t="shared" si="43"/>
        <v>98.6</v>
      </c>
      <c r="I49" s="5" t="s">
        <v>11</v>
      </c>
      <c r="J49" s="1">
        <f t="shared" si="51"/>
        <v>9.7999999999999972</v>
      </c>
      <c r="K49" s="1">
        <f t="shared" ref="K49" si="55">D49-100</f>
        <v>11.400000000000006</v>
      </c>
      <c r="L49" s="1">
        <f t="shared" ref="L49" si="56">E49-100</f>
        <v>-1.4000000000000057</v>
      </c>
    </row>
    <row r="50" spans="1:12" x14ac:dyDescent="0.2">
      <c r="B50" s="5" t="s">
        <v>12</v>
      </c>
      <c r="C50">
        <v>108.1</v>
      </c>
      <c r="D50">
        <v>109.6</v>
      </c>
      <c r="E50" s="1">
        <f>ROUND(C50/D50*100,1)</f>
        <v>98.6</v>
      </c>
      <c r="I50" s="5" t="s">
        <v>12</v>
      </c>
      <c r="J50" s="1">
        <f t="shared" si="51"/>
        <v>8.0999999999999943</v>
      </c>
      <c r="K50" s="1">
        <f t="shared" ref="K50:L52" si="57">D50-100</f>
        <v>9.5999999999999943</v>
      </c>
      <c r="L50" s="1">
        <f t="shared" si="57"/>
        <v>-1.4000000000000057</v>
      </c>
    </row>
    <row r="51" spans="1:12" x14ac:dyDescent="0.2">
      <c r="A51" s="2">
        <v>2023</v>
      </c>
      <c r="B51" s="5" t="s">
        <v>13</v>
      </c>
      <c r="C51" s="1">
        <v>108.6</v>
      </c>
      <c r="D51" s="1">
        <v>108.1</v>
      </c>
      <c r="E51" s="1">
        <f>ROUND(C51/D51*100,1)</f>
        <v>100.5</v>
      </c>
      <c r="H51" s="2">
        <v>2023</v>
      </c>
      <c r="I51" s="5" t="s">
        <v>13</v>
      </c>
      <c r="J51" s="1">
        <f>C51-100</f>
        <v>8.5999999999999943</v>
      </c>
      <c r="K51" s="1">
        <f t="shared" si="57"/>
        <v>8.0999999999999943</v>
      </c>
      <c r="L51" s="1">
        <f t="shared" si="57"/>
        <v>0.5</v>
      </c>
    </row>
    <row r="52" spans="1:12" x14ac:dyDescent="0.2">
      <c r="B52" s="5" t="s">
        <v>14</v>
      </c>
      <c r="C52" s="1">
        <v>107.6</v>
      </c>
      <c r="D52" s="1">
        <v>104.9</v>
      </c>
      <c r="E52" s="1">
        <f>ROUND(C52/D52*100,1)</f>
        <v>102.6</v>
      </c>
      <c r="I52" s="5" t="s">
        <v>14</v>
      </c>
      <c r="J52" s="1">
        <f>C52-100</f>
        <v>7.5999999999999943</v>
      </c>
      <c r="K52" s="1">
        <f>D52-100</f>
        <v>4.9000000000000057</v>
      </c>
      <c r="L52" s="1">
        <f>E52-100</f>
        <v>2.5999999999999943</v>
      </c>
    </row>
    <row r="53" spans="1:12" x14ac:dyDescent="0.2">
      <c r="B53" s="5" t="s">
        <v>15</v>
      </c>
      <c r="C53" s="1">
        <v>102.7</v>
      </c>
      <c r="D53" s="1">
        <v>97.2</v>
      </c>
      <c r="E53" s="1">
        <f>ROUND(C53/D53*100,1)</f>
        <v>105.7</v>
      </c>
      <c r="I53" s="5" t="s">
        <v>15</v>
      </c>
      <c r="J53" s="1">
        <f>C53-100</f>
        <v>2.7000000000000028</v>
      </c>
      <c r="K53" s="1">
        <f>D53-100</f>
        <v>-2.7999999999999972</v>
      </c>
      <c r="L53" s="1">
        <f>E53-100</f>
        <v>5.7000000000000028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2" ma:contentTypeDescription="Vytvoří nový dokument" ma:contentTypeScope="" ma:versionID="1e1153966a28e71aa7f27644818b705a">
  <xsd:schema xmlns:xsd="http://www.w3.org/2001/XMLSchema" xmlns:xs="http://www.w3.org/2001/XMLSchema" xmlns:p="http://schemas.microsoft.com/office/2006/metadata/properties" xmlns:ns2="5f927d68-6aa3-420b-a02e-a4390ec9f7ec" targetNamespace="http://schemas.microsoft.com/office/2006/metadata/properties" ma:root="true" ma:fieldsID="0c1571328458585e7e4ccad179821941" ns2:_="">
    <xsd:import namespace="5f927d68-6aa3-420b-a02e-a4390ec9f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A06893-4373-4901-B28D-887E1625F6DE}"/>
</file>

<file path=customXml/itemProps2.xml><?xml version="1.0" encoding="utf-8"?>
<ds:datastoreItem xmlns:ds="http://schemas.openxmlformats.org/officeDocument/2006/customXml" ds:itemID="{814A40AC-98C9-4A2A-94A3-105AB3BC8A9C}"/>
</file>

<file path=customXml/itemProps3.xml><?xml version="1.0" encoding="utf-8"?>
<ds:datastoreItem xmlns:ds="http://schemas.openxmlformats.org/officeDocument/2006/customXml" ds:itemID="{195C2842-8AA0-4EDF-B6A8-E589F5D5ED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Beranová Alžběta</cp:lastModifiedBy>
  <cp:lastPrinted>2009-02-09T08:15:33Z</cp:lastPrinted>
  <dcterms:created xsi:type="dcterms:W3CDTF">2001-03-21T14:27:37Z</dcterms:created>
  <dcterms:modified xsi:type="dcterms:W3CDTF">2023-05-03T10:07:57Z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