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orovickova6389\Documents\1_CR\4_RI\RI_20251Q\"/>
    </mc:Choice>
  </mc:AlternateContent>
  <bookViews>
    <workbookView xWindow="-12" yWindow="-12" windowWidth="14520" windowHeight="12252" firstSheet="1" activeTab="1"/>
  </bookViews>
  <sheets>
    <sheet name="Data" sheetId="1" state="hidden" r:id="rId1"/>
    <sheet name="Graf_1" sheetId="9" r:id="rId2"/>
    <sheet name="Zdroj" sheetId="6" r:id="rId3"/>
  </sheets>
  <definedNames>
    <definedName name="_AMO_UniqueIdentifier" hidden="1">"'f1724621-f825-4e8d-ac4e-efc5c6829e41'"</definedName>
  </definedNames>
  <calcPr calcId="162913"/>
</workbook>
</file>

<file path=xl/calcChain.xml><?xml version="1.0" encoding="utf-8"?>
<calcChain xmlns="http://schemas.openxmlformats.org/spreadsheetml/2006/main">
  <c r="F48" i="6" l="1"/>
  <c r="G48" i="6"/>
  <c r="H48" i="6"/>
  <c r="F49" i="6"/>
  <c r="G49" i="6"/>
  <c r="H49" i="6"/>
  <c r="F50" i="6"/>
  <c r="G50" i="6"/>
  <c r="H50" i="6"/>
  <c r="F51" i="6"/>
  <c r="G51" i="6"/>
  <c r="H51" i="6"/>
  <c r="F52" i="6"/>
  <c r="G52" i="6"/>
  <c r="H52" i="6"/>
  <c r="F53" i="6"/>
  <c r="G53" i="6"/>
  <c r="H53" i="6"/>
  <c r="F54" i="6"/>
  <c r="G54" i="6"/>
  <c r="H54" i="6"/>
  <c r="F55" i="6"/>
  <c r="G55" i="6"/>
  <c r="H55" i="6"/>
  <c r="G47" i="6"/>
  <c r="H47" i="6"/>
  <c r="F47" i="6"/>
  <c r="F7" i="6" l="1"/>
  <c r="G7" i="6"/>
  <c r="H7" i="6"/>
  <c r="F8" i="6"/>
  <c r="G8" i="6"/>
  <c r="H8" i="6"/>
  <c r="F9" i="6"/>
  <c r="G9" i="6"/>
  <c r="H9" i="6"/>
  <c r="F10" i="6"/>
  <c r="G10" i="6"/>
  <c r="H10" i="6"/>
  <c r="F11" i="6"/>
  <c r="G11" i="6"/>
  <c r="H11" i="6"/>
  <c r="F12" i="6"/>
  <c r="G12" i="6"/>
  <c r="H12" i="6"/>
  <c r="F13" i="6"/>
  <c r="G13" i="6"/>
  <c r="H13" i="6"/>
  <c r="F14" i="6"/>
  <c r="G14" i="6"/>
  <c r="H14" i="6"/>
  <c r="F15" i="6"/>
  <c r="G15" i="6"/>
  <c r="H15" i="6"/>
  <c r="F16" i="6"/>
  <c r="G16" i="6"/>
  <c r="H16" i="6"/>
  <c r="F17" i="6"/>
  <c r="G17" i="6"/>
  <c r="H17" i="6"/>
  <c r="F18" i="6"/>
  <c r="G18" i="6"/>
  <c r="H18" i="6"/>
  <c r="F19" i="6"/>
  <c r="G19" i="6"/>
  <c r="H19" i="6"/>
  <c r="F20" i="6"/>
  <c r="G20" i="6"/>
  <c r="H20" i="6"/>
  <c r="F21" i="6"/>
  <c r="G21" i="6"/>
  <c r="H21" i="6"/>
  <c r="F22" i="6"/>
  <c r="G22" i="6"/>
  <c r="H22" i="6"/>
  <c r="F23" i="6"/>
  <c r="G23" i="6"/>
  <c r="H23" i="6"/>
  <c r="F24" i="6"/>
  <c r="G24" i="6"/>
  <c r="H24" i="6"/>
  <c r="F25" i="6"/>
  <c r="G25" i="6"/>
  <c r="H25" i="6"/>
  <c r="F26" i="6"/>
  <c r="G26" i="6"/>
  <c r="H26" i="6"/>
  <c r="F27" i="6"/>
  <c r="G27" i="6"/>
  <c r="H27" i="6"/>
  <c r="F28" i="6"/>
  <c r="G28" i="6"/>
  <c r="H28" i="6"/>
  <c r="F29" i="6"/>
  <c r="G29" i="6"/>
  <c r="H29" i="6"/>
  <c r="F30" i="6"/>
  <c r="G30" i="6"/>
  <c r="H30" i="6"/>
  <c r="F31" i="6"/>
  <c r="G31" i="6"/>
  <c r="H31" i="6"/>
  <c r="F32" i="6"/>
  <c r="G32" i="6"/>
  <c r="H32" i="6"/>
  <c r="F33" i="6"/>
  <c r="G33" i="6"/>
  <c r="H33" i="6"/>
  <c r="F34" i="6"/>
  <c r="G34" i="6"/>
  <c r="H34" i="6"/>
  <c r="F35" i="6"/>
  <c r="G35" i="6"/>
  <c r="H35" i="6"/>
  <c r="F36" i="6"/>
  <c r="G36" i="6"/>
  <c r="H36" i="6"/>
  <c r="F37" i="6"/>
  <c r="G37" i="6"/>
  <c r="H37" i="6"/>
  <c r="F38" i="6"/>
  <c r="G38" i="6"/>
  <c r="H38" i="6"/>
  <c r="F39" i="6"/>
  <c r="G39" i="6"/>
  <c r="H39" i="6"/>
  <c r="F40" i="6"/>
  <c r="G40" i="6"/>
  <c r="H40" i="6"/>
  <c r="F41" i="6"/>
  <c r="G41" i="6"/>
  <c r="H41" i="6"/>
  <c r="F42" i="6"/>
  <c r="G42" i="6"/>
  <c r="H42" i="6"/>
  <c r="F43" i="6"/>
  <c r="G43" i="6"/>
  <c r="H43" i="6"/>
  <c r="F44" i="6"/>
  <c r="G44" i="6"/>
  <c r="H44" i="6"/>
  <c r="F45" i="6"/>
  <c r="G45" i="6"/>
  <c r="H45" i="6"/>
  <c r="F46" i="6"/>
  <c r="G46" i="6"/>
  <c r="H46" i="6"/>
</calcChain>
</file>

<file path=xl/sharedStrings.xml><?xml version="1.0" encoding="utf-8"?>
<sst xmlns="http://schemas.openxmlformats.org/spreadsheetml/2006/main" count="34" uniqueCount="19">
  <si>
    <t>III</t>
  </si>
  <si>
    <t>IV</t>
  </si>
  <si>
    <t>II</t>
  </si>
  <si>
    <t xml:space="preserve"> </t>
  </si>
  <si>
    <r>
      <t xml:space="preserve">výroba
</t>
    </r>
    <r>
      <rPr>
        <i/>
        <sz val="10"/>
        <rFont val="Arial CE"/>
        <family val="2"/>
        <charset val="238"/>
      </rPr>
      <t>Production</t>
    </r>
  </si>
  <si>
    <r>
      <t xml:space="preserve">Hovězí maso - výroba a průměrné ceny zemědělských výrobců
</t>
    </r>
    <r>
      <rPr>
        <b/>
        <i/>
        <sz val="12"/>
        <rFont val="Arial CE"/>
        <family val="2"/>
        <charset val="238"/>
      </rPr>
      <t>Beef - production and average agricultural producer prices</t>
    </r>
  </si>
  <si>
    <r>
      <t xml:space="preserve">cena (býci, JUT)
</t>
    </r>
    <r>
      <rPr>
        <i/>
        <sz val="10"/>
        <rFont val="Arial CE"/>
        <charset val="238"/>
      </rPr>
      <t>Price (bulls, carcass)</t>
    </r>
  </si>
  <si>
    <t>I
2015</t>
  </si>
  <si>
    <t>I
2016</t>
  </si>
  <si>
    <r>
      <t xml:space="preserve">Počet hostů / </t>
    </r>
    <r>
      <rPr>
        <i/>
        <sz val="9"/>
        <rFont val="Arial CE"/>
        <charset val="238"/>
      </rPr>
      <t xml:space="preserve">Number of guests </t>
    </r>
  </si>
  <si>
    <r>
      <t xml:space="preserve">nerezidenti / </t>
    </r>
    <r>
      <rPr>
        <i/>
        <sz val="9"/>
        <rFont val="Arial CE"/>
        <charset val="238"/>
      </rPr>
      <t>Non-residents</t>
    </r>
  </si>
  <si>
    <r>
      <t xml:space="preserve">rezidenti / </t>
    </r>
    <r>
      <rPr>
        <i/>
        <sz val="9"/>
        <rFont val="Arial CE"/>
        <charset val="238"/>
      </rPr>
      <t>Residents</t>
    </r>
  </si>
  <si>
    <t>Index nerezidenti</t>
  </si>
  <si>
    <t>-</t>
  </si>
  <si>
    <t>Index rezidenti</t>
  </si>
  <si>
    <t>rok</t>
  </si>
  <si>
    <t>čtvrtletí</t>
  </si>
  <si>
    <t>Index celkem</t>
  </si>
  <si>
    <r>
      <t xml:space="preserve">celkem / </t>
    </r>
    <r>
      <rPr>
        <i/>
        <sz val="9"/>
        <rFont val="Arial CE"/>
        <charset val="238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</si>
</sst>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"/>
  </numFmts>
  <fonts count="11" x14ac:knownFonts="1">
    <font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ill="1"/>
    <xf numFmtId="0" fontId="1" fillId="0" borderId="0" xfId="0" applyFont="1" applyFill="1"/>
    <xf numFmtId="0" fontId="3" fillId="0" borderId="0" xfId="0" applyFont="1" applyFill="1"/>
    <xf numFmtId="2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top" wrapText="1"/>
    </xf>
    <xf numFmtId="0" fontId="0" fillId="0" borderId="2" xfId="0" applyFill="1" applyBorder="1" applyAlignment="1">
      <alignment vertical="top"/>
    </xf>
    <xf numFmtId="0" fontId="0" fillId="0" borderId="3" xfId="0" applyFill="1" applyBorder="1" applyAlignment="1">
      <alignment wrapText="1"/>
    </xf>
    <xf numFmtId="0" fontId="0" fillId="0" borderId="0" xfId="0" applyBorder="1"/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9" fillId="0" borderId="0" xfId="0" applyFont="1"/>
    <xf numFmtId="3" fontId="9" fillId="0" borderId="0" xfId="0" applyNumberFormat="1" applyFont="1"/>
    <xf numFmtId="0" fontId="9" fillId="3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9" fontId="9" fillId="0" borderId="0" xfId="1" applyFont="1" applyAlignment="1">
      <alignment horizontal="right"/>
    </xf>
    <xf numFmtId="165" fontId="9" fillId="0" borderId="0" xfId="1" applyNumberFormat="1" applyFont="1"/>
    <xf numFmtId="3" fontId="0" fillId="0" borderId="0" xfId="0" applyNumberFormat="1"/>
    <xf numFmtId="165" fontId="0" fillId="0" borderId="0" xfId="0" applyNumberFormat="1"/>
    <xf numFmtId="0" fontId="5" fillId="0" borderId="0" xfId="0" applyNumberFormat="1" applyFont="1" applyFill="1" applyBorder="1" applyAlignment="1">
      <alignment wrapText="1"/>
    </xf>
    <xf numFmtId="0" fontId="7" fillId="0" borderId="0" xfId="0" applyFont="1" applyAlignment="1"/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4750893207314609E-2"/>
          <c:y val="0.20997757884827134"/>
          <c:w val="0.85054546404099773"/>
          <c:h val="0.61417804431697964"/>
        </c:manualLayout>
      </c:layout>
      <c:lineChart>
        <c:grouping val="standard"/>
        <c:varyColors val="0"/>
        <c:ser>
          <c:idx val="0"/>
          <c:order val="0"/>
          <c:tx>
            <c:strRef>
              <c:f>Zdroj!$C$2</c:f>
              <c:strCache>
                <c:ptCount val="1"/>
                <c:pt idx="0">
                  <c:v>nerezidenti / Non-residents</c:v>
                </c:pt>
              </c:strCache>
            </c:strRef>
          </c:tx>
          <c:spPr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058684972070796E-2"/>
                  <c:y val="1.7909016803376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FA7-4A0D-8EBB-5777857F46E5}"/>
                </c:ext>
              </c:extLst>
            </c:dLbl>
            <c:dLbl>
              <c:idx val="1"/>
              <c:layout>
                <c:manualLayout>
                  <c:x val="-2.2499327414581678E-2"/>
                  <c:y val="1.3674129353233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FA7-4A0D-8EBB-5777857F46E5}"/>
                </c:ext>
              </c:extLst>
            </c:dLbl>
            <c:dLbl>
              <c:idx val="2"/>
              <c:layout>
                <c:manualLayout>
                  <c:x val="-2.621577773926112E-2"/>
                  <c:y val="1.7880408521470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FA7-4A0D-8EBB-5777857F46E5}"/>
                </c:ext>
              </c:extLst>
            </c:dLbl>
            <c:dLbl>
              <c:idx val="3"/>
              <c:layout>
                <c:manualLayout>
                  <c:x val="-2.2495212032412844E-2"/>
                  <c:y val="1.3656224670541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FA7-4A0D-8EBB-5777857F46E5}"/>
                </c:ext>
              </c:extLst>
            </c:dLbl>
            <c:dLbl>
              <c:idx val="4"/>
              <c:layout>
                <c:manualLayout>
                  <c:x val="-3.4799777368927032E-2"/>
                  <c:y val="1.7785626653391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FA7-4A0D-8EBB-5777857F46E5}"/>
                </c:ext>
              </c:extLst>
            </c:dLbl>
            <c:dLbl>
              <c:idx val="5"/>
              <c:layout>
                <c:manualLayout>
                  <c:x val="-3.3733622889985528E-2"/>
                  <c:y val="1.2713090405360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382542810564646E-2"/>
                      <c:h val="4.00670966585299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FA7-4A0D-8EBB-5777857F46E5}"/>
                </c:ext>
              </c:extLst>
            </c:dLbl>
            <c:dLbl>
              <c:idx val="6"/>
              <c:layout>
                <c:manualLayout>
                  <c:x val="-2.8949614056863582E-2"/>
                  <c:y val="1.5782128944908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A7-4A0D-8EBB-5777857F46E5}"/>
                </c:ext>
              </c:extLst>
            </c:dLbl>
            <c:dLbl>
              <c:idx val="7"/>
              <c:layout>
                <c:manualLayout>
                  <c:x val="-2.5202481563278482E-2"/>
                  <c:y val="1.3552794628947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FA7-4A0D-8EBB-5777857F46E5}"/>
                </c:ext>
              </c:extLst>
            </c:dLbl>
            <c:dLbl>
              <c:idx val="8"/>
              <c:layout>
                <c:manualLayout>
                  <c:x val="-2.9447396661624242E-2"/>
                  <c:y val="-1.7950227704426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FA7-4A0D-8EBB-5777857F46E5}"/>
                </c:ext>
              </c:extLst>
            </c:dLbl>
            <c:dLbl>
              <c:idx val="9"/>
              <c:layout>
                <c:manualLayout>
                  <c:x val="-2.6580744798629104E-2"/>
                  <c:y val="-1.598268301974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FA7-4A0D-8EBB-5777857F46E5}"/>
                </c:ext>
              </c:extLst>
            </c:dLbl>
            <c:dLbl>
              <c:idx val="10"/>
              <c:layout>
                <c:manualLayout>
                  <c:x val="-3.9888049297495717E-2"/>
                  <c:y val="-2.4453140989771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758633682531096E-2"/>
                      <c:h val="2.94819747627921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FA7-4A0D-8EBB-5777857F46E5}"/>
                </c:ext>
              </c:extLst>
            </c:dLbl>
            <c:dLbl>
              <c:idx val="11"/>
              <c:layout>
                <c:manualLayout>
                  <c:x val="-5.0816828532450252E-2"/>
                  <c:y val="-3.182397236747842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FA7-4A0D-8EBB-5777857F46E5}"/>
                </c:ext>
              </c:extLst>
            </c:dLbl>
            <c:dLbl>
              <c:idx val="12"/>
              <c:layout>
                <c:manualLayout>
                  <c:x val="-3.1556269005255218E-2"/>
                  <c:y val="-1.1601619194691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DB-487F-A9EF-9DEA7F14454D}"/>
                </c:ext>
              </c:extLst>
            </c:dLbl>
            <c:dLbl>
              <c:idx val="13"/>
              <c:layout>
                <c:manualLayout>
                  <c:x val="-6.5101776071094563E-3"/>
                  <c:y val="-1.8046532206287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0F8-4C9F-8DF7-8467312CA64F}"/>
                </c:ext>
              </c:extLst>
            </c:dLbl>
            <c:dLbl>
              <c:idx val="14"/>
              <c:layout>
                <c:manualLayout>
                  <c:x val="-1.2955879645728079E-2"/>
                  <c:y val="-1.3715816072714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F8-4C9F-8DF7-8467312CA64F}"/>
                </c:ext>
              </c:extLst>
            </c:dLbl>
            <c:dLbl>
              <c:idx val="15"/>
              <c:layout>
                <c:manualLayout>
                  <c:x val="-1.159404063555358E-2"/>
                  <c:y val="-1.1610363857797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029-4636-B3CC-943DF0AFEA3C}"/>
                </c:ext>
              </c:extLst>
            </c:dLbl>
            <c:dLbl>
              <c:idx val="16"/>
              <c:layout>
                <c:manualLayout>
                  <c:x val="-1.2970792444047943E-2"/>
                  <c:y val="-9.50686772518454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01F-45AF-B5FD-4368573E77D2}"/>
                </c:ext>
              </c:extLst>
            </c:dLbl>
            <c:dLbl>
              <c:idx val="17"/>
              <c:layout>
                <c:manualLayout>
                  <c:x val="-2.3915032452314335E-2"/>
                  <c:y val="-1.7935325261925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147-47D6-8981-B38A5936F804}"/>
                </c:ext>
              </c:extLst>
            </c:dLbl>
            <c:dLbl>
              <c:idx val="18"/>
              <c:layout>
                <c:manualLayout>
                  <c:x val="-2.2509268984344737E-2"/>
                  <c:y val="-1.79104848736013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A16-4BF2-984C-B2484143985C}"/>
                </c:ext>
              </c:extLst>
            </c:dLbl>
            <c:dLbl>
              <c:idx val="19"/>
              <c:layout>
                <c:manualLayout>
                  <c:x val="-2.3915032452314335E-2"/>
                  <c:y val="-1.7935325261925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040-430F-9C77-5FBB03A23EC3}"/>
                </c:ext>
              </c:extLst>
            </c:dLbl>
            <c:dLbl>
              <c:idx val="20"/>
              <c:layout>
                <c:manualLayout>
                  <c:x val="-2.8036930843437467E-2"/>
                  <c:y val="-1.5847896100165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C91-4F02-84D6-CC53502B7D09}"/>
                </c:ext>
              </c:extLst>
            </c:dLbl>
            <c:dLbl>
              <c:idx val="21"/>
              <c:layout>
                <c:manualLayout>
                  <c:x val="-2.3513954565528829E-2"/>
                  <c:y val="-1.7934648991661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58545943496063E-2"/>
                      <c:h val="3.36981909610632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9CB-4600-A98E-835F118DFBF9}"/>
                </c:ext>
              </c:extLst>
            </c:dLbl>
            <c:dLbl>
              <c:idx val="22"/>
              <c:layout>
                <c:manualLayout>
                  <c:x val="-2.6265389876880985E-2"/>
                  <c:y val="-2.21677630486062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74965800273597E-2"/>
                      <c:h val="3.7943121033921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254-45EB-9A9E-1D211D9F5477}"/>
                </c:ext>
              </c:extLst>
            </c:dLbl>
            <c:dLbl>
              <c:idx val="23"/>
              <c:layout>
                <c:manualLayout>
                  <c:x val="-2.8024083196497091E-2"/>
                  <c:y val="-2.0083397370005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2BC-4C29-AAEA-A01618841DB7}"/>
                </c:ext>
              </c:extLst>
            </c:dLbl>
            <c:dLbl>
              <c:idx val="24"/>
              <c:layout>
                <c:manualLayout>
                  <c:x val="-2.2167487684729065E-2"/>
                  <c:y val="-2.2195775908239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D07-4218-B59E-770D85A3E0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+mn-lt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Zdroj!$A$31:$B$58</c15:sqref>
                  </c15:fullRef>
                </c:ext>
              </c:extLst>
              <c:f>Zdroj!$A$31:$B$55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Zdroj!$F$31:$F$58</c15:sqref>
                  </c15:fullRef>
                </c:ext>
              </c:extLst>
              <c:f>Zdroj!$F$31:$F$55</c:f>
              <c:numCache>
                <c:formatCode>#\ ##0.0</c:formatCode>
                <c:ptCount val="25"/>
                <c:pt idx="0">
                  <c:v>-0.49627471641976451</c:v>
                </c:pt>
                <c:pt idx="1">
                  <c:v>4.5542253048939552</c:v>
                </c:pt>
                <c:pt idx="2">
                  <c:v>1.9476499267500502</c:v>
                </c:pt>
                <c:pt idx="3">
                  <c:v>3.8709579684128137</c:v>
                </c:pt>
                <c:pt idx="4">
                  <c:v>-24.825813795059048</c:v>
                </c:pt>
                <c:pt idx="5">
                  <c:v>-95.63967100307417</c:v>
                </c:pt>
                <c:pt idx="6">
                  <c:v>-68.666014253036423</c:v>
                </c:pt>
                <c:pt idx="7">
                  <c:v>-96.031391778157399</c:v>
                </c:pt>
                <c:pt idx="8">
                  <c:v>-96.331551823120037</c:v>
                </c:pt>
                <c:pt idx="9">
                  <c:v>73.330220613983883</c:v>
                </c:pt>
                <c:pt idx="10">
                  <c:v>20.637974179060436</c:v>
                </c:pt>
                <c:pt idx="11">
                  <c:v>898.38399272748381</c:v>
                </c:pt>
                <c:pt idx="12">
                  <c:v>1502.8227045195802</c:v>
                </c:pt>
                <c:pt idx="13">
                  <c:v>771.70621986369633</c:v>
                </c:pt>
                <c:pt idx="14">
                  <c:v>99.885087958933426</c:v>
                </c:pt>
                <c:pt idx="15">
                  <c:v>93.520277345380819</c:v>
                </c:pt>
                <c:pt idx="16">
                  <c:v>85.470385160898971</c:v>
                </c:pt>
                <c:pt idx="17">
                  <c:v>30.399702104581692</c:v>
                </c:pt>
                <c:pt idx="18">
                  <c:v>20.918505793203892</c:v>
                </c:pt>
                <c:pt idx="19">
                  <c:v>17.052603232316766</c:v>
                </c:pt>
                <c:pt idx="20">
                  <c:v>17.604953566393956</c:v>
                </c:pt>
                <c:pt idx="21">
                  <c:v>9.6273186437839655</c:v>
                </c:pt>
                <c:pt idx="22">
                  <c:v>4.3318263063820917</c:v>
                </c:pt>
                <c:pt idx="23">
                  <c:v>10.835940055719352</c:v>
                </c:pt>
                <c:pt idx="24">
                  <c:v>1.8574467150304086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FA7-4A0D-8EBB-5777857F46E5}"/>
            </c:ext>
          </c:extLst>
        </c:ser>
        <c:ser>
          <c:idx val="1"/>
          <c:order val="1"/>
          <c:tx>
            <c:strRef>
              <c:f>Zdroj!$D$2</c:f>
              <c:strCache>
                <c:ptCount val="1"/>
                <c:pt idx="0">
                  <c:v>rezidenti / Residents</c:v>
                </c:pt>
              </c:strCache>
            </c:strRef>
          </c:tx>
          <c:spPr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959135877246112E-2"/>
                  <c:y val="-1.5987383649237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FA7-4A0D-8EBB-5777857F46E5}"/>
                </c:ext>
              </c:extLst>
            </c:dLbl>
            <c:dLbl>
              <c:idx val="1"/>
              <c:layout>
                <c:manualLayout>
                  <c:x val="-2.38541834813021E-2"/>
                  <c:y val="-1.3795688225538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FA7-4A0D-8EBB-5777857F46E5}"/>
                </c:ext>
              </c:extLst>
            </c:dLbl>
            <c:dLbl>
              <c:idx val="2"/>
              <c:layout>
                <c:manualLayout>
                  <c:x val="-2.2491336443134929E-2"/>
                  <c:y val="-1.8028142081174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FA7-4A0D-8EBB-5777857F46E5}"/>
                </c:ext>
              </c:extLst>
            </c:dLbl>
            <c:dLbl>
              <c:idx val="3"/>
              <c:layout>
                <c:manualLayout>
                  <c:x val="-1.975819209039548E-2"/>
                  <c:y val="-1.3852404643449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FA7-4A0D-8EBB-5777857F46E5}"/>
                </c:ext>
              </c:extLst>
            </c:dLbl>
            <c:dLbl>
              <c:idx val="4"/>
              <c:layout>
                <c:manualLayout>
                  <c:x val="-3.2066733341156284E-2"/>
                  <c:y val="-1.9994658352863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FA7-4A0D-8EBB-5777857F46E5}"/>
                </c:ext>
              </c:extLst>
            </c:dLbl>
            <c:dLbl>
              <c:idx val="5"/>
              <c:layout>
                <c:manualLayout>
                  <c:x val="-3.069851358931569E-2"/>
                  <c:y val="-1.3651895829200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FA7-4A0D-8EBB-5777857F46E5}"/>
                </c:ext>
              </c:extLst>
            </c:dLbl>
            <c:dLbl>
              <c:idx val="6"/>
              <c:layout>
                <c:manualLayout>
                  <c:x val="-2.5524855545753618E-2"/>
                  <c:y val="-2.2118657502434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845757219049584E-2"/>
                      <c:h val="3.3679136209370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FA7-4A0D-8EBB-5777857F46E5}"/>
                </c:ext>
              </c:extLst>
            </c:dLbl>
            <c:dLbl>
              <c:idx val="7"/>
              <c:layout>
                <c:manualLayout>
                  <c:x val="-2.4840537174232531E-2"/>
                  <c:y val="-1.5622453086900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FA7-4A0D-8EBB-5777857F46E5}"/>
                </c:ext>
              </c:extLst>
            </c:dLbl>
            <c:dLbl>
              <c:idx val="8"/>
              <c:layout>
                <c:manualLayout>
                  <c:x val="-2.7940580703274209E-2"/>
                  <c:y val="2.20011709562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FA7-4A0D-8EBB-5777857F46E5}"/>
                </c:ext>
              </c:extLst>
            </c:dLbl>
            <c:dLbl>
              <c:idx val="9"/>
              <c:layout>
                <c:manualLayout>
                  <c:x val="-2.5216486113895563E-2"/>
                  <c:y val="4.3445169397482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FA7-4A0D-8EBB-5777857F46E5}"/>
                </c:ext>
              </c:extLst>
            </c:dLbl>
            <c:dLbl>
              <c:idx val="10"/>
              <c:layout>
                <c:manualLayout>
                  <c:x val="-2.0741184918359634E-2"/>
                  <c:y val="2.0079978633411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FA7-4A0D-8EBB-5777857F46E5}"/>
                </c:ext>
              </c:extLst>
            </c:dLbl>
            <c:dLbl>
              <c:idx val="11"/>
              <c:layout>
                <c:manualLayout>
                  <c:x val="-9.8119200617164237E-3"/>
                  <c:y val="3.275850024450210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FFA7-4A0D-8EBB-5777857F46E5}"/>
                </c:ext>
              </c:extLst>
            </c:dLbl>
            <c:dLbl>
              <c:idx val="12"/>
              <c:layout>
                <c:manualLayout>
                  <c:x val="-2.697690805890653E-2"/>
                  <c:y val="-1.8032394239693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9DB-487F-A9EF-9DEA7F14454D}"/>
                </c:ext>
              </c:extLst>
            </c:dLbl>
            <c:dLbl>
              <c:idx val="13"/>
              <c:layout>
                <c:manualLayout>
                  <c:x val="-4.615414452503782E-2"/>
                  <c:y val="7.439897009071584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9DB-487F-A9EF-9DEA7F14454D}"/>
                </c:ext>
              </c:extLst>
            </c:dLbl>
            <c:dLbl>
              <c:idx val="14"/>
              <c:layout>
                <c:manualLayout>
                  <c:x val="-2.5386248977948774E-2"/>
                  <c:y val="1.3706963708099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0F8-4C9F-8DF7-8467312CA64F}"/>
                </c:ext>
              </c:extLst>
            </c:dLbl>
            <c:dLbl>
              <c:idx val="15"/>
              <c:layout>
                <c:manualLayout>
                  <c:x val="-1.8436488542380478E-2"/>
                  <c:y val="2.215186504728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029-4636-B3CC-943DF0AFEA3C}"/>
                </c:ext>
              </c:extLst>
            </c:dLbl>
            <c:dLbl>
              <c:idx val="16"/>
              <c:layout>
                <c:manualLayout>
                  <c:x val="-2.1180218851953952E-2"/>
                  <c:y val="2.4268235481971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17327575432384E-2"/>
                      <c:h val="3.37162227345155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01F-45AF-B5FD-4368573E77D2}"/>
                </c:ext>
              </c:extLst>
            </c:dLbl>
            <c:dLbl>
              <c:idx val="17"/>
              <c:layout>
                <c:manualLayout>
                  <c:x val="-1.8060350214843833E-2"/>
                  <c:y val="2.2160015169206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147-47D6-8981-B38A5936F804}"/>
                </c:ext>
              </c:extLst>
            </c:dLbl>
            <c:dLbl>
              <c:idx val="18"/>
              <c:layout>
                <c:manualLayout>
                  <c:x val="-2.349770933805698E-2"/>
                  <c:y val="1.7917627216749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A16-4BF2-984C-B2484143985C}"/>
                </c:ext>
              </c:extLst>
            </c:dLbl>
            <c:dLbl>
              <c:idx val="19"/>
              <c:layout>
                <c:manualLayout>
                  <c:x val="-2.0795680393316727E-2"/>
                  <c:y val="1.7935325261925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40-430F-9C77-5FBB03A23EC3}"/>
                </c:ext>
              </c:extLst>
            </c:dLbl>
            <c:dLbl>
              <c:idx val="20"/>
              <c:layout>
                <c:manualLayout>
                  <c:x val="-2.080865961036367E-2"/>
                  <c:y val="2.0069790913152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C91-4F02-84D6-CC53502B7D09}"/>
                </c:ext>
              </c:extLst>
            </c:dLbl>
            <c:dLbl>
              <c:idx val="21"/>
              <c:layout>
                <c:manualLayout>
                  <c:x val="-2.5399643230475912E-2"/>
                  <c:y val="2.0042796254340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9CB-4600-A98E-835F118DFBF9}"/>
                </c:ext>
              </c:extLst>
            </c:dLbl>
            <c:dLbl>
              <c:idx val="22"/>
              <c:layout>
                <c:manualLayout>
                  <c:x val="-3.0886925772209507E-2"/>
                  <c:y val="2.0057949030135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254756948484884E-2"/>
                      <c:h val="4.21625766360953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254-45EB-9A9E-1D211D9F5477}"/>
                </c:ext>
              </c:extLst>
            </c:dLbl>
            <c:dLbl>
              <c:idx val="23"/>
              <c:layout>
                <c:manualLayout>
                  <c:x val="-2.079912424740011E-2"/>
                  <c:y val="2.008339737000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2BC-4C29-AAEA-A01618841DB7}"/>
                </c:ext>
              </c:extLst>
            </c:dLbl>
            <c:dLbl>
              <c:idx val="24"/>
              <c:layout>
                <c:manualLayout>
                  <c:x val="-2.0799124247400311E-2"/>
                  <c:y val="2.008339737000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07-4218-B59E-770D85A3E0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+mn-lt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Zdroj!$A$31:$B$58</c15:sqref>
                  </c15:fullRef>
                </c:ext>
              </c:extLst>
              <c:f>Zdroj!$A$31:$B$55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Zdroj!$G$31:$G$58</c15:sqref>
                  </c15:fullRef>
                </c:ext>
              </c:extLst>
              <c:f>Zdroj!$G$31:$G$55</c:f>
              <c:numCache>
                <c:formatCode>#\ ##0.0</c:formatCode>
                <c:ptCount val="25"/>
                <c:pt idx="0">
                  <c:v>2.845993186279272</c:v>
                </c:pt>
                <c:pt idx="1">
                  <c:v>6.0924888916055409</c:v>
                </c:pt>
                <c:pt idx="2">
                  <c:v>3.4437705829056808</c:v>
                </c:pt>
                <c:pt idx="3">
                  <c:v>5.8044361389733456</c:v>
                </c:pt>
                <c:pt idx="4">
                  <c:v>-15.950505675433391</c:v>
                </c:pt>
                <c:pt idx="5">
                  <c:v>-67.906582344341615</c:v>
                </c:pt>
                <c:pt idx="6">
                  <c:v>17.018081780263316</c:v>
                </c:pt>
                <c:pt idx="7">
                  <c:v>-73.275125062925497</c:v>
                </c:pt>
                <c:pt idx="8">
                  <c:v>-86.52139975880317</c:v>
                </c:pt>
                <c:pt idx="9">
                  <c:v>43.818125949233952</c:v>
                </c:pt>
                <c:pt idx="10">
                  <c:v>7.7664238145590536</c:v>
                </c:pt>
                <c:pt idx="11">
                  <c:v>254.05244562157873</c:v>
                </c:pt>
                <c:pt idx="12">
                  <c:v>750.80357182661578</c:v>
                </c:pt>
                <c:pt idx="13">
                  <c:v>137.9030405322616</c:v>
                </c:pt>
                <c:pt idx="14">
                  <c:v>-10.008629559560555</c:v>
                </c:pt>
                <c:pt idx="15">
                  <c:v>15.781251261922646</c:v>
                </c:pt>
                <c:pt idx="16">
                  <c:v>9.9982918039074775</c:v>
                </c:pt>
                <c:pt idx="17">
                  <c:v>4.0401468488811654</c:v>
                </c:pt>
                <c:pt idx="18">
                  <c:v>-8.1056568599668921E-2</c:v>
                </c:pt>
                <c:pt idx="19">
                  <c:v>1.1126772045914501</c:v>
                </c:pt>
                <c:pt idx="20">
                  <c:v>2.6295005187547238</c:v>
                </c:pt>
                <c:pt idx="21">
                  <c:v>-0.81962039611324089</c:v>
                </c:pt>
                <c:pt idx="22">
                  <c:v>-4.1679844500166485</c:v>
                </c:pt>
                <c:pt idx="23">
                  <c:v>3.593847889140922</c:v>
                </c:pt>
                <c:pt idx="24">
                  <c:v>1.0654651889245415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FA7-4A0D-8EBB-5777857F46E5}"/>
            </c:ext>
          </c:extLst>
        </c:ser>
        <c:ser>
          <c:idx val="2"/>
          <c:order val="2"/>
          <c:tx>
            <c:strRef>
              <c:f>Zdroj!$E$2</c:f>
              <c:strCache>
                <c:ptCount val="1"/>
                <c:pt idx="0">
                  <c:v>celkem / Total</c:v>
                </c:pt>
              </c:strCache>
            </c:strRef>
          </c:tx>
          <c:spPr>
            <a:ln w="25400" cap="flat" cmpd="sng" algn="ctr">
              <a:solidFill>
                <a:srgbClr val="FFC00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Zdroj!$A$31:$B$58</c15:sqref>
                  </c15:fullRef>
                </c:ext>
              </c:extLst>
              <c:f>Zdroj!$A$31:$B$55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Zdroj!$H$31:$H$58</c15:sqref>
                  </c15:fullRef>
                </c:ext>
              </c:extLst>
              <c:f>Zdroj!$H$31:$H$55</c:f>
              <c:numCache>
                <c:formatCode>#\ ##0.0</c:formatCode>
                <c:ptCount val="25"/>
                <c:pt idx="0">
                  <c:v>1.1361139848264479</c:v>
                </c:pt>
                <c:pt idx="1">
                  <c:v>5.3020320688717204</c:v>
                </c:pt>
                <c:pt idx="2">
                  <c:v>2.7770587607953701</c:v>
                </c:pt>
                <c:pt idx="3">
                  <c:v>4.7236136782291993</c:v>
                </c:pt>
                <c:pt idx="4">
                  <c:v>-20.417760109886963</c:v>
                </c:pt>
                <c:pt idx="5">
                  <c:v>-82.056387809186674</c:v>
                </c:pt>
                <c:pt idx="6">
                  <c:v>-20.85693119224603</c:v>
                </c:pt>
                <c:pt idx="7">
                  <c:v>-85.892401562881389</c:v>
                </c:pt>
                <c:pt idx="8">
                  <c:v>-91.185689984331759</c:v>
                </c:pt>
                <c:pt idx="9">
                  <c:v>47.47711954183125</c:v>
                </c:pt>
                <c:pt idx="10">
                  <c:v>10.019034742554812</c:v>
                </c:pt>
                <c:pt idx="11">
                  <c:v>354.55084364827724</c:v>
                </c:pt>
                <c:pt idx="12">
                  <c:v>899.61380020597323</c:v>
                </c:pt>
                <c:pt idx="13">
                  <c:v>230.25915860789422</c:v>
                </c:pt>
                <c:pt idx="14">
                  <c:v>11.079807641900373</c:v>
                </c:pt>
                <c:pt idx="15">
                  <c:v>42.413263411563371</c:v>
                </c:pt>
                <c:pt idx="16">
                  <c:v>33.944873721113254</c:v>
                </c:pt>
                <c:pt idx="17">
                  <c:v>14.178434520234484</c:v>
                </c:pt>
                <c:pt idx="18">
                  <c:v>7.1704300891606509</c:v>
                </c:pt>
                <c:pt idx="19">
                  <c:v>8.5330756499193416</c:v>
                </c:pt>
                <c:pt idx="20">
                  <c:v>9.2088897910020506</c:v>
                </c:pt>
                <c:pt idx="21">
                  <c:v>3.7692744623761376</c:v>
                </c:pt>
                <c:pt idx="22">
                  <c:v>-0.85633878110938921</c:v>
                </c:pt>
                <c:pt idx="23">
                  <c:v>7.2298484211556824</c:v>
                </c:pt>
                <c:pt idx="24">
                  <c:v>1.4401691520120607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FFA7-4A0D-8EBB-5777857F4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696576"/>
        <c:axId val="91233600"/>
      </c:lineChart>
      <c:catAx>
        <c:axId val="100696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Čt</a:t>
                </a:r>
                <a:r>
                  <a:rPr lang="cs-CZ" sz="800">
                    <a:latin typeface="Arial" pitchFamily="34" charset="0"/>
                    <a:cs typeface="Arial" pitchFamily="34" charset="0"/>
                  </a:rPr>
                  <a:t>vrtletí / </a:t>
                </a:r>
                <a:r>
                  <a:rPr lang="cs-CZ" sz="800" b="0" i="1">
                    <a:latin typeface="Arial" pitchFamily="34" charset="0"/>
                    <a:cs typeface="Arial" pitchFamily="34" charset="0"/>
                  </a:rPr>
                  <a:t>Quarter</a:t>
                </a:r>
                <a:endParaRPr lang="en-US" sz="800" b="0" i="1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45280070051195431"/>
              <c:y val="0.9038059153142190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91233600"/>
        <c:crosses val="autoZero"/>
        <c:auto val="1"/>
        <c:lblAlgn val="ctr"/>
        <c:lblOffset val="100"/>
        <c:noMultiLvlLbl val="0"/>
      </c:catAx>
      <c:valAx>
        <c:axId val="91233600"/>
        <c:scaling>
          <c:orientation val="minMax"/>
          <c:max val="1600"/>
          <c:min val="-20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900" b="1" i="0" u="none" strike="noStrike" baseline="0">
                    <a:latin typeface="Arial" pitchFamily="34" charset="0"/>
                    <a:cs typeface="Arial" pitchFamily="34" charset="0"/>
                  </a:rPr>
                  <a:t>Meziroční změna v % </a:t>
                </a:r>
                <a:r>
                  <a:rPr lang="cs-CZ" sz="900" b="0" i="0" u="none" strike="noStrike" baseline="0">
                    <a:latin typeface="Arial" pitchFamily="34" charset="0"/>
                    <a:cs typeface="Arial" pitchFamily="34" charset="0"/>
                  </a:rPr>
                  <a:t>|</a:t>
                </a:r>
                <a:r>
                  <a:rPr lang="cs-CZ" sz="900" b="1" i="0" u="none" strike="noStrike" baseline="0"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cs-CZ" sz="900" b="0" i="1" u="none" strike="noStrike" baseline="0">
                    <a:latin typeface="Arial" pitchFamily="34" charset="0"/>
                    <a:cs typeface="Arial" pitchFamily="34" charset="0"/>
                  </a:rPr>
                  <a:t>y-o-y change (%)</a:t>
                </a:r>
                <a:r>
                  <a:rPr lang="cs-CZ" sz="900" b="1" i="1" u="none" strike="noStrike" baseline="0">
                    <a:latin typeface="Arial" pitchFamily="34" charset="0"/>
                    <a:cs typeface="Arial" pitchFamily="34" charset="0"/>
                  </a:rPr>
                  <a:t> </a:t>
                </a:r>
                <a:endParaRPr lang="cs-CZ" sz="900" i="1"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spPr>
          <a:ln w="635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100696576"/>
        <c:crosses val="autoZero"/>
        <c:crossBetween val="between"/>
      </c:valAx>
      <c:spPr>
        <a:noFill/>
        <a:ln w="6350">
          <a:solidFill>
            <a:sysClr val="window" lastClr="FFFFFF">
              <a:lumMod val="75000"/>
            </a:sys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6626314018440028E-2"/>
          <c:y val="0.95138186786327905"/>
          <c:w val="0.85221734975435748"/>
          <c:h val="3.5969911842568501E-2"/>
        </c:manualLayout>
      </c:layout>
      <c:overlay val="0"/>
      <c:spPr>
        <a:solidFill>
          <a:sysClr val="window" lastClr="FFFFFF">
            <a:lumMod val="95000"/>
          </a:sysClr>
        </a:solidFill>
        <a:ln w="25400">
          <a:noFill/>
        </a:ln>
      </c:spPr>
      <c:txPr>
        <a:bodyPr/>
        <a:lstStyle/>
        <a:p>
          <a:pPr>
            <a:defRPr b="0" i="0" baseline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1160" cy="601218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0.02469</cdr:x>
      <cdr:y>0.01013</cdr:y>
    </cdr:from>
    <cdr:to>
      <cdr:x>0.19319</cdr:x>
      <cdr:y>0.08463</cdr:y>
    </cdr:to>
    <cdr:pic>
      <cdr:nvPicPr>
        <cdr:cNvPr id="1034" name="Picture 10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5806" y="61452"/>
          <a:ext cx="1677445" cy="45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0.01466</cdr:x>
      <cdr:y>0.10444</cdr:y>
    </cdr:from>
    <cdr:to>
      <cdr:x>0.98843</cdr:x>
      <cdr:y>0.18734</cdr:y>
    </cdr:to>
    <cdr:sp macro="" textlink="">
      <cdr:nvSpPr>
        <cdr:cNvPr id="2" name="TextovéPole 2"/>
        <cdr:cNvSpPr txBox="1"/>
      </cdr:nvSpPr>
      <cdr:spPr>
        <a:xfrm xmlns:a="http://schemas.openxmlformats.org/drawingml/2006/main">
          <a:off x="67026" y="286500"/>
          <a:ext cx="4452076" cy="2274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baseline="0">
              <a:latin typeface="Arial" pitchFamily="34" charset="0"/>
              <a:ea typeface="+mn-ea"/>
              <a:cs typeface="Arial" pitchFamily="34" charset="0"/>
            </a:rPr>
            <a:t>Graf 1 - Počet hostů v hromadných ubytovacích zařízeních (meziroční změna)</a:t>
          </a:r>
          <a:endParaRPr lang="cs-CZ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 rtl="0" fontAlgn="base"/>
          <a:r>
            <a:rPr lang="cs-CZ" sz="1200" b="0" i="1" baseline="0">
              <a:latin typeface="Arial" pitchFamily="34" charset="0"/>
              <a:ea typeface="+mn-ea"/>
              <a:cs typeface="Arial" pitchFamily="34" charset="0"/>
            </a:rPr>
            <a:t>Chart 1 - Number of guests in collective accommodation establishments (y-o-y change)</a:t>
          </a:r>
          <a:endParaRPr lang="cs-CZ" sz="1200" b="1" i="1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workbookViewId="0">
      <selection sqref="A1:J1"/>
    </sheetView>
  </sheetViews>
  <sheetFormatPr defaultColWidth="9.109375" defaultRowHeight="13.2" x14ac:dyDescent="0.25"/>
  <cols>
    <col min="1" max="1" width="27.33203125" style="1" customWidth="1"/>
    <col min="2" max="9" width="9.109375" style="1"/>
    <col min="10" max="10" width="9.5546875" style="1" bestFit="1" customWidth="1"/>
    <col min="11" max="16384" width="9.109375" style="1"/>
  </cols>
  <sheetData>
    <row r="1" spans="1:10" ht="33" customHeight="1" x14ac:dyDescent="0.3">
      <c r="A1" s="20" t="s">
        <v>5</v>
      </c>
      <c r="B1" s="21"/>
      <c r="C1" s="21"/>
      <c r="D1" s="21"/>
      <c r="E1" s="21"/>
      <c r="F1" s="21"/>
      <c r="G1" s="21"/>
      <c r="H1" s="21"/>
      <c r="I1" s="21"/>
      <c r="J1" s="21"/>
    </row>
    <row r="3" spans="1:10" x14ac:dyDescent="0.25">
      <c r="A3" s="2"/>
    </row>
    <row r="4" spans="1:10" ht="26.4" x14ac:dyDescent="0.25">
      <c r="A4" s="7"/>
      <c r="B4" s="6" t="s">
        <v>1</v>
      </c>
      <c r="C4" s="6" t="s">
        <v>7</v>
      </c>
      <c r="D4" s="6" t="s">
        <v>2</v>
      </c>
      <c r="E4" s="6" t="s">
        <v>0</v>
      </c>
      <c r="F4" s="6" t="s">
        <v>1</v>
      </c>
      <c r="G4" s="6" t="s">
        <v>8</v>
      </c>
      <c r="H4" s="6" t="s">
        <v>2</v>
      </c>
      <c r="I4" s="6" t="s">
        <v>0</v>
      </c>
      <c r="J4" s="6" t="s">
        <v>1</v>
      </c>
    </row>
    <row r="5" spans="1:10" ht="26.4" x14ac:dyDescent="0.25">
      <c r="A5" s="8" t="s">
        <v>4</v>
      </c>
      <c r="B5" s="5">
        <v>17.251999999999999</v>
      </c>
      <c r="C5" s="5">
        <v>16.588000000000001</v>
      </c>
      <c r="D5" s="5">
        <v>16.738</v>
      </c>
      <c r="E5" s="5">
        <v>16.329999999999998</v>
      </c>
      <c r="F5" s="5">
        <v>18.631</v>
      </c>
      <c r="G5" s="5">
        <v>17.933</v>
      </c>
      <c r="H5" s="5">
        <v>17.972999999999999</v>
      </c>
      <c r="I5" s="5">
        <v>17.09</v>
      </c>
      <c r="J5" s="5">
        <v>18.937000000000001</v>
      </c>
    </row>
    <row r="6" spans="1:10" ht="26.4" x14ac:dyDescent="0.25">
      <c r="A6" s="8" t="s">
        <v>6</v>
      </c>
      <c r="B6" s="4">
        <v>83.64</v>
      </c>
      <c r="C6" s="4">
        <v>85.1</v>
      </c>
      <c r="D6" s="4">
        <v>86.36</v>
      </c>
      <c r="E6" s="4">
        <v>85.82</v>
      </c>
      <c r="F6" s="4">
        <v>85.34</v>
      </c>
      <c r="G6" s="4">
        <v>85.38</v>
      </c>
      <c r="H6" s="4">
        <v>85.16</v>
      </c>
      <c r="I6" s="4">
        <v>85.37</v>
      </c>
      <c r="J6" s="4">
        <v>85.87</v>
      </c>
    </row>
    <row r="7" spans="1:10" x14ac:dyDescent="0.25">
      <c r="H7" s="3"/>
    </row>
    <row r="30" spans="8:8" x14ac:dyDescent="0.25">
      <c r="H30" s="3"/>
    </row>
    <row r="56" spans="8:8" x14ac:dyDescent="0.25">
      <c r="H56" s="3"/>
    </row>
    <row r="77" spans="8:8" x14ac:dyDescent="0.25">
      <c r="H77" s="3"/>
    </row>
    <row r="95" spans="9:9" x14ac:dyDescent="0.25">
      <c r="I95" s="1" t="s">
        <v>3</v>
      </c>
    </row>
  </sheetData>
  <mergeCells count="1">
    <mergeCell ref="A1:J1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pane xSplit="2" ySplit="2" topLeftCell="C36" activePane="bottomRight" state="frozen"/>
      <selection pane="topRight" activeCell="C1" sqref="C1"/>
      <selection pane="bottomLeft" activeCell="A3" sqref="A3"/>
      <selection pane="bottomRight" activeCell="B55" sqref="B55"/>
    </sheetView>
  </sheetViews>
  <sheetFormatPr defaultRowHeight="13.2" x14ac:dyDescent="0.25"/>
  <cols>
    <col min="1" max="1" width="5" bestFit="1" customWidth="1"/>
    <col min="2" max="2" width="6.88671875" style="9" bestFit="1" customWidth="1"/>
    <col min="3" max="3" width="26.44140625" bestFit="1" customWidth="1"/>
    <col min="4" max="4" width="17.33203125" bestFit="1" customWidth="1"/>
    <col min="5" max="5" width="11.88671875" bestFit="1" customWidth="1"/>
    <col min="6" max="6" width="14.33203125" bestFit="1" customWidth="1"/>
    <col min="7" max="7" width="12.109375" bestFit="1" customWidth="1"/>
    <col min="8" max="8" width="11.33203125" bestFit="1" customWidth="1"/>
  </cols>
  <sheetData>
    <row r="1" spans="1:10" x14ac:dyDescent="0.25">
      <c r="B1"/>
      <c r="C1" s="12" t="s">
        <v>9</v>
      </c>
    </row>
    <row r="2" spans="1:10" x14ac:dyDescent="0.25">
      <c r="A2" s="10" t="s">
        <v>15</v>
      </c>
      <c r="B2" s="9" t="s">
        <v>16</v>
      </c>
      <c r="C2" s="14" t="s">
        <v>10</v>
      </c>
      <c r="D2" s="14" t="s">
        <v>11</v>
      </c>
      <c r="E2" s="14" t="s">
        <v>18</v>
      </c>
      <c r="F2" s="15" t="s">
        <v>12</v>
      </c>
      <c r="G2" s="15" t="s">
        <v>14</v>
      </c>
      <c r="H2" s="15" t="s">
        <v>17</v>
      </c>
    </row>
    <row r="3" spans="1:10" x14ac:dyDescent="0.25">
      <c r="A3" s="11">
        <v>2012</v>
      </c>
      <c r="B3" s="13">
        <v>1</v>
      </c>
      <c r="C3" s="13">
        <v>1366565</v>
      </c>
      <c r="D3" s="13">
        <v>1466489</v>
      </c>
      <c r="E3" s="13">
        <v>2833054</v>
      </c>
      <c r="F3" s="16" t="s">
        <v>13</v>
      </c>
      <c r="G3" s="16" t="s">
        <v>13</v>
      </c>
      <c r="H3" s="16" t="s">
        <v>13</v>
      </c>
      <c r="J3" s="18"/>
    </row>
    <row r="4" spans="1:10" x14ac:dyDescent="0.25">
      <c r="A4" s="11"/>
      <c r="B4" s="13">
        <v>2</v>
      </c>
      <c r="C4" s="13">
        <v>2110514</v>
      </c>
      <c r="D4" s="13">
        <v>1828051</v>
      </c>
      <c r="E4" s="13">
        <v>3938565</v>
      </c>
      <c r="F4" s="16" t="s">
        <v>13</v>
      </c>
      <c r="G4" s="16" t="s">
        <v>13</v>
      </c>
      <c r="H4" s="16" t="s">
        <v>13</v>
      </c>
      <c r="J4" s="18"/>
    </row>
    <row r="5" spans="1:10" x14ac:dyDescent="0.25">
      <c r="A5" s="11"/>
      <c r="B5" s="13">
        <v>3</v>
      </c>
      <c r="C5" s="13">
        <v>2443547</v>
      </c>
      <c r="D5" s="13">
        <v>2759343</v>
      </c>
      <c r="E5" s="13">
        <v>5202890</v>
      </c>
      <c r="F5" s="16" t="s">
        <v>13</v>
      </c>
      <c r="G5" s="16" t="s">
        <v>13</v>
      </c>
      <c r="H5" s="16" t="s">
        <v>13</v>
      </c>
      <c r="J5" s="18"/>
    </row>
    <row r="6" spans="1:10" x14ac:dyDescent="0.25">
      <c r="A6" s="11"/>
      <c r="B6" s="13">
        <v>4</v>
      </c>
      <c r="C6" s="13">
        <v>1726418</v>
      </c>
      <c r="D6" s="13">
        <v>1397890</v>
      </c>
      <c r="E6" s="13">
        <v>3124308</v>
      </c>
      <c r="F6" s="16" t="s">
        <v>13</v>
      </c>
      <c r="G6" s="16" t="s">
        <v>13</v>
      </c>
      <c r="H6" s="16" t="s">
        <v>13</v>
      </c>
      <c r="J6" s="18"/>
    </row>
    <row r="7" spans="1:10" x14ac:dyDescent="0.25">
      <c r="A7" s="11">
        <v>2013</v>
      </c>
      <c r="B7" s="13">
        <v>1</v>
      </c>
      <c r="C7" s="13">
        <v>1401154</v>
      </c>
      <c r="D7" s="13">
        <v>1495685</v>
      </c>
      <c r="E7" s="13">
        <v>2896839</v>
      </c>
      <c r="F7" s="17">
        <f t="shared" ref="F7:F18" si="0">+(C7/C3-1)*100</f>
        <v>2.5310907274809447</v>
      </c>
      <c r="G7" s="17">
        <f t="shared" ref="G7:G18" si="1">+(D7/D3-1)*100</f>
        <v>1.9908775313009608</v>
      </c>
      <c r="H7" s="17">
        <f t="shared" ref="H7:H18" si="2">+(E7/E3-1)*100</f>
        <v>2.2514572613158812</v>
      </c>
      <c r="J7" s="18"/>
    </row>
    <row r="8" spans="1:10" x14ac:dyDescent="0.25">
      <c r="A8" s="11"/>
      <c r="B8" s="13">
        <v>2</v>
      </c>
      <c r="C8" s="13">
        <v>2132019</v>
      </c>
      <c r="D8" s="13">
        <v>1802758</v>
      </c>
      <c r="E8" s="13">
        <v>3934777</v>
      </c>
      <c r="F8" s="17">
        <f t="shared" si="0"/>
        <v>1.0189460955956742</v>
      </c>
      <c r="G8" s="17">
        <f t="shared" si="1"/>
        <v>-1.3836047243758531</v>
      </c>
      <c r="H8" s="17">
        <f t="shared" si="2"/>
        <v>-9.6177160971067099E-2</v>
      </c>
      <c r="J8" s="18"/>
    </row>
    <row r="9" spans="1:10" x14ac:dyDescent="0.25">
      <c r="A9" s="11"/>
      <c r="B9" s="13">
        <v>3</v>
      </c>
      <c r="C9" s="13">
        <v>2499003</v>
      </c>
      <c r="D9" s="13">
        <v>2843894</v>
      </c>
      <c r="E9" s="13">
        <v>5342897</v>
      </c>
      <c r="F9" s="17">
        <f t="shared" si="0"/>
        <v>2.2694877569369387</v>
      </c>
      <c r="G9" s="17">
        <f t="shared" si="1"/>
        <v>3.0641714350118754</v>
      </c>
      <c r="H9" s="17">
        <f t="shared" si="2"/>
        <v>2.6909467622801886</v>
      </c>
      <c r="J9" s="18"/>
    </row>
    <row r="10" spans="1:10" x14ac:dyDescent="0.25">
      <c r="A10" s="11"/>
      <c r="B10" s="13">
        <v>4</v>
      </c>
      <c r="C10" s="13">
        <v>1819689</v>
      </c>
      <c r="D10" s="13">
        <v>1413469</v>
      </c>
      <c r="E10" s="13">
        <v>3233158</v>
      </c>
      <c r="F10" s="17">
        <f t="shared" si="0"/>
        <v>5.4025734208053899</v>
      </c>
      <c r="G10" s="17">
        <f t="shared" si="1"/>
        <v>1.1144653728118792</v>
      </c>
      <c r="H10" s="17">
        <f t="shared" si="2"/>
        <v>3.4839714906468977</v>
      </c>
      <c r="J10" s="18"/>
    </row>
    <row r="11" spans="1:10" x14ac:dyDescent="0.25">
      <c r="A11" s="11">
        <v>2014</v>
      </c>
      <c r="B11" s="13">
        <v>1</v>
      </c>
      <c r="C11" s="13">
        <v>1388162</v>
      </c>
      <c r="D11" s="13">
        <v>1337653</v>
      </c>
      <c r="E11" s="13">
        <v>2725815</v>
      </c>
      <c r="F11" s="17">
        <f t="shared" si="0"/>
        <v>-0.92723569286459195</v>
      </c>
      <c r="G11" s="17">
        <f t="shared" si="1"/>
        <v>-10.565861127175847</v>
      </c>
      <c r="H11" s="17">
        <f t="shared" si="2"/>
        <v>-5.9038144681150762</v>
      </c>
      <c r="J11" s="18"/>
    </row>
    <row r="12" spans="1:10" x14ac:dyDescent="0.25">
      <c r="A12" s="11"/>
      <c r="B12" s="13">
        <v>2</v>
      </c>
      <c r="C12" s="13">
        <v>2212692</v>
      </c>
      <c r="D12" s="13">
        <v>1855962</v>
      </c>
      <c r="E12" s="13">
        <v>4068654</v>
      </c>
      <c r="F12" s="17">
        <f t="shared" si="0"/>
        <v>3.7838780986473308</v>
      </c>
      <c r="G12" s="17">
        <f t="shared" si="1"/>
        <v>2.9512557980605258</v>
      </c>
      <c r="H12" s="17">
        <f t="shared" si="2"/>
        <v>3.4024037448628031</v>
      </c>
      <c r="J12" s="18"/>
    </row>
    <row r="13" spans="1:10" x14ac:dyDescent="0.25">
      <c r="A13" s="11"/>
      <c r="B13" s="13">
        <v>3</v>
      </c>
      <c r="C13" s="13">
        <v>2588968</v>
      </c>
      <c r="D13" s="13">
        <v>2868305</v>
      </c>
      <c r="E13" s="13">
        <v>5457273</v>
      </c>
      <c r="F13" s="17">
        <f t="shared" si="0"/>
        <v>3.6000356942348599</v>
      </c>
      <c r="G13" s="17">
        <f t="shared" si="1"/>
        <v>0.85836532585250591</v>
      </c>
      <c r="H13" s="17">
        <f t="shared" si="2"/>
        <v>2.1407113032499092</v>
      </c>
      <c r="J13" s="18"/>
    </row>
    <row r="14" spans="1:10" x14ac:dyDescent="0.25">
      <c r="A14" s="11"/>
      <c r="B14" s="13">
        <v>4</v>
      </c>
      <c r="C14" s="13">
        <v>1906063</v>
      </c>
      <c r="D14" s="13">
        <v>1429271</v>
      </c>
      <c r="E14" s="13">
        <v>3335334</v>
      </c>
      <c r="F14" s="17">
        <f t="shared" si="0"/>
        <v>4.7466352766873943</v>
      </c>
      <c r="G14" s="17">
        <f t="shared" si="1"/>
        <v>1.1179587242450939</v>
      </c>
      <c r="H14" s="17">
        <f t="shared" si="2"/>
        <v>3.1602538446930284</v>
      </c>
      <c r="J14" s="18"/>
    </row>
    <row r="15" spans="1:10" x14ac:dyDescent="0.25">
      <c r="A15" s="11">
        <v>2015</v>
      </c>
      <c r="B15" s="13">
        <v>1</v>
      </c>
      <c r="C15" s="13">
        <v>1490535</v>
      </c>
      <c r="D15" s="13">
        <v>1488720</v>
      </c>
      <c r="E15" s="13">
        <v>2979255</v>
      </c>
      <c r="F15" s="17">
        <f t="shared" si="0"/>
        <v>7.3747156311727347</v>
      </c>
      <c r="G15" s="17">
        <f t="shared" si="1"/>
        <v>11.293437087196745</v>
      </c>
      <c r="H15" s="17">
        <f t="shared" si="2"/>
        <v>9.2977696578821387</v>
      </c>
      <c r="J15" s="18"/>
    </row>
    <row r="16" spans="1:10" x14ac:dyDescent="0.25">
      <c r="A16" s="11"/>
      <c r="B16" s="13">
        <v>2</v>
      </c>
      <c r="C16" s="13">
        <v>2383136</v>
      </c>
      <c r="D16" s="13">
        <v>2064109</v>
      </c>
      <c r="E16" s="13">
        <v>4447245</v>
      </c>
      <c r="F16" s="17">
        <f t="shared" si="0"/>
        <v>7.7030151507756273</v>
      </c>
      <c r="G16" s="17">
        <f t="shared" si="1"/>
        <v>11.215046428752306</v>
      </c>
      <c r="H16" s="17">
        <f t="shared" si="2"/>
        <v>9.3050674744030726</v>
      </c>
      <c r="J16" s="18"/>
    </row>
    <row r="17" spans="1:10" x14ac:dyDescent="0.25">
      <c r="A17" s="11"/>
      <c r="B17" s="13">
        <v>3</v>
      </c>
      <c r="C17" s="13">
        <v>2826160</v>
      </c>
      <c r="D17" s="13">
        <v>3355088</v>
      </c>
      <c r="E17" s="13">
        <v>6181248</v>
      </c>
      <c r="F17" s="17">
        <f t="shared" si="0"/>
        <v>9.1616427858513418</v>
      </c>
      <c r="G17" s="17">
        <f t="shared" si="1"/>
        <v>16.971103142796885</v>
      </c>
      <c r="H17" s="17">
        <f t="shared" si="2"/>
        <v>13.266241216079887</v>
      </c>
      <c r="J17" s="18"/>
    </row>
    <row r="18" spans="1:10" x14ac:dyDescent="0.25">
      <c r="A18" s="11"/>
      <c r="B18" s="13">
        <v>4</v>
      </c>
      <c r="C18" s="13">
        <v>2007082</v>
      </c>
      <c r="D18" s="13">
        <v>1580720</v>
      </c>
      <c r="E18" s="13">
        <v>3587802</v>
      </c>
      <c r="F18" s="17">
        <f t="shared" si="0"/>
        <v>5.2998772863226407</v>
      </c>
      <c r="G18" s="17">
        <f t="shared" si="1"/>
        <v>10.596241020772123</v>
      </c>
      <c r="H18" s="17">
        <f t="shared" si="2"/>
        <v>7.5694967880278297</v>
      </c>
      <c r="J18" s="18"/>
    </row>
    <row r="19" spans="1:10" x14ac:dyDescent="0.25">
      <c r="A19" s="11">
        <v>2016</v>
      </c>
      <c r="B19" s="13">
        <v>1</v>
      </c>
      <c r="C19" s="13">
        <v>1673099</v>
      </c>
      <c r="D19" s="13">
        <v>1573579</v>
      </c>
      <c r="E19" s="13">
        <v>3246678</v>
      </c>
      <c r="F19" s="17">
        <f t="shared" ref="F19:F50" si="3">+(C19/C15-1)*100</f>
        <v>12.24821959900304</v>
      </c>
      <c r="G19" s="17">
        <f t="shared" ref="G19:G50" si="4">+(D19/D15-1)*100</f>
        <v>5.7001316567252491</v>
      </c>
      <c r="H19" s="17">
        <f t="shared" ref="H19:H50" si="5">+(E19/E15-1)*100</f>
        <v>8.976170217050905</v>
      </c>
      <c r="J19" s="18"/>
    </row>
    <row r="20" spans="1:10" x14ac:dyDescent="0.25">
      <c r="A20" s="11"/>
      <c r="B20" s="13">
        <v>2</v>
      </c>
      <c r="C20" s="13">
        <v>2429080</v>
      </c>
      <c r="D20" s="13">
        <v>2156246</v>
      </c>
      <c r="E20" s="13">
        <v>4585326</v>
      </c>
      <c r="F20" s="17">
        <f t="shared" si="3"/>
        <v>1.927879902783558</v>
      </c>
      <c r="G20" s="17">
        <f t="shared" si="4"/>
        <v>4.4637662061451255</v>
      </c>
      <c r="H20" s="17">
        <f t="shared" si="5"/>
        <v>3.104866046282595</v>
      </c>
      <c r="J20" s="18"/>
    </row>
    <row r="21" spans="1:10" x14ac:dyDescent="0.25">
      <c r="A21" s="11"/>
      <c r="B21" s="13">
        <v>3</v>
      </c>
      <c r="C21" s="13">
        <v>2997508</v>
      </c>
      <c r="D21" s="13">
        <v>3618765</v>
      </c>
      <c r="E21" s="13">
        <v>6616273</v>
      </c>
      <c r="F21" s="17">
        <f t="shared" si="3"/>
        <v>6.0629263735952676</v>
      </c>
      <c r="G21" s="17">
        <f t="shared" si="4"/>
        <v>7.8590188990572019</v>
      </c>
      <c r="H21" s="17">
        <f t="shared" si="5"/>
        <v>7.0378182528835653</v>
      </c>
      <c r="J21" s="18"/>
    </row>
    <row r="22" spans="1:10" x14ac:dyDescent="0.25">
      <c r="A22" s="11"/>
      <c r="B22" s="13">
        <v>4</v>
      </c>
      <c r="C22" s="13">
        <v>2221753</v>
      </c>
      <c r="D22" s="13">
        <v>1718823</v>
      </c>
      <c r="E22" s="13">
        <v>3940576</v>
      </c>
      <c r="F22" s="17">
        <f t="shared" si="3"/>
        <v>10.695676609127091</v>
      </c>
      <c r="G22" s="17">
        <f t="shared" si="4"/>
        <v>8.736714914722409</v>
      </c>
      <c r="H22" s="17">
        <f t="shared" si="5"/>
        <v>9.8325938833859752</v>
      </c>
      <c r="J22" s="18"/>
    </row>
    <row r="23" spans="1:10" x14ac:dyDescent="0.25">
      <c r="A23" s="11">
        <v>2017</v>
      </c>
      <c r="B23" s="13">
        <v>1</v>
      </c>
      <c r="C23" s="13">
        <v>1807763</v>
      </c>
      <c r="D23" s="13">
        <v>1757928</v>
      </c>
      <c r="E23" s="13">
        <v>3565691</v>
      </c>
      <c r="F23" s="17">
        <f t="shared" si="3"/>
        <v>8.0487765517760721</v>
      </c>
      <c r="G23" s="17">
        <f t="shared" si="4"/>
        <v>11.715268187996909</v>
      </c>
      <c r="H23" s="17">
        <f t="shared" si="5"/>
        <v>9.8258281233925882</v>
      </c>
      <c r="J23" s="18"/>
    </row>
    <row r="24" spans="1:10" x14ac:dyDescent="0.25">
      <c r="A24" s="11"/>
      <c r="B24" s="13">
        <v>2</v>
      </c>
      <c r="C24" s="13">
        <v>2787827</v>
      </c>
      <c r="D24" s="13">
        <v>2440185</v>
      </c>
      <c r="E24" s="13">
        <v>5228012</v>
      </c>
      <c r="F24" s="17">
        <f t="shared" si="3"/>
        <v>14.768842524741888</v>
      </c>
      <c r="G24" s="17">
        <f t="shared" si="4"/>
        <v>13.168209935230024</v>
      </c>
      <c r="H24" s="17">
        <f t="shared" si="5"/>
        <v>14.016146289271481</v>
      </c>
      <c r="J24" s="18"/>
    </row>
    <row r="25" spans="1:10" x14ac:dyDescent="0.25">
      <c r="A25" s="11"/>
      <c r="B25" s="13">
        <v>3</v>
      </c>
      <c r="C25" s="13">
        <v>3167489</v>
      </c>
      <c r="D25" s="13">
        <v>3793805</v>
      </c>
      <c r="E25" s="13">
        <v>6961294</v>
      </c>
      <c r="F25" s="17">
        <f t="shared" si="3"/>
        <v>5.6707438312091352</v>
      </c>
      <c r="G25" s="17">
        <f t="shared" si="4"/>
        <v>4.8370093111876455</v>
      </c>
      <c r="H25" s="17">
        <f t="shared" si="5"/>
        <v>5.2147334307396376</v>
      </c>
      <c r="J25" s="18"/>
    </row>
    <row r="26" spans="1:10" x14ac:dyDescent="0.25">
      <c r="A26" s="11"/>
      <c r="B26" s="13">
        <v>4</v>
      </c>
      <c r="C26" s="13">
        <v>2397389</v>
      </c>
      <c r="D26" s="13">
        <v>1848175</v>
      </c>
      <c r="E26" s="13">
        <v>4245564</v>
      </c>
      <c r="F26" s="17">
        <f t="shared" si="3"/>
        <v>7.905289201814969</v>
      </c>
      <c r="G26" s="17">
        <f t="shared" si="4"/>
        <v>7.5256149120648264</v>
      </c>
      <c r="H26" s="17">
        <f t="shared" si="5"/>
        <v>7.7396806964260989</v>
      </c>
      <c r="J26" s="18"/>
    </row>
    <row r="27" spans="1:10" x14ac:dyDescent="0.25">
      <c r="A27" s="11">
        <v>2018</v>
      </c>
      <c r="B27" s="13">
        <v>1</v>
      </c>
      <c r="C27" s="13">
        <v>2016625</v>
      </c>
      <c r="D27" s="13">
        <v>1925233</v>
      </c>
      <c r="E27" s="13">
        <v>3941858</v>
      </c>
      <c r="F27" s="17">
        <f t="shared" si="3"/>
        <v>11.553616264963939</v>
      </c>
      <c r="G27" s="17">
        <f t="shared" si="4"/>
        <v>9.517170214024695</v>
      </c>
      <c r="H27" s="17">
        <f t="shared" si="5"/>
        <v>10.549624182241256</v>
      </c>
      <c r="J27" s="18"/>
    </row>
    <row r="28" spans="1:10" x14ac:dyDescent="0.25">
      <c r="A28" s="11"/>
      <c r="B28" s="13">
        <v>2</v>
      </c>
      <c r="C28" s="13">
        <v>2818767</v>
      </c>
      <c r="D28" s="13">
        <v>2666677</v>
      </c>
      <c r="E28" s="13">
        <v>5485444</v>
      </c>
      <c r="F28" s="17">
        <f t="shared" si="3"/>
        <v>1.1098249640311364</v>
      </c>
      <c r="G28" s="17">
        <f t="shared" si="4"/>
        <v>9.2817552767515679</v>
      </c>
      <c r="H28" s="17">
        <f t="shared" si="5"/>
        <v>4.9240896922195354</v>
      </c>
      <c r="J28" s="18"/>
    </row>
    <row r="29" spans="1:10" x14ac:dyDescent="0.25">
      <c r="A29" s="11"/>
      <c r="B29" s="13">
        <v>3</v>
      </c>
      <c r="C29" s="13">
        <v>3267579</v>
      </c>
      <c r="D29" s="13">
        <v>4064963</v>
      </c>
      <c r="E29" s="13">
        <v>7332542</v>
      </c>
      <c r="F29" s="17">
        <f t="shared" si="3"/>
        <v>3.159916261745499</v>
      </c>
      <c r="G29" s="17">
        <f t="shared" si="4"/>
        <v>7.1473889670133239</v>
      </c>
      <c r="H29" s="17">
        <f t="shared" si="5"/>
        <v>5.3330314737461082</v>
      </c>
      <c r="J29" s="18"/>
    </row>
    <row r="30" spans="1:10" x14ac:dyDescent="0.25">
      <c r="A30" s="11"/>
      <c r="B30" s="13">
        <v>4</v>
      </c>
      <c r="C30" s="13">
        <v>2508423</v>
      </c>
      <c r="D30" s="13">
        <v>1978883</v>
      </c>
      <c r="E30" s="13">
        <v>4487306</v>
      </c>
      <c r="F30" s="17">
        <f t="shared" si="3"/>
        <v>4.6314553040829098</v>
      </c>
      <c r="G30" s="17">
        <f t="shared" si="4"/>
        <v>7.0722740000270568</v>
      </c>
      <c r="H30" s="17">
        <f t="shared" si="5"/>
        <v>5.6939902448767787</v>
      </c>
      <c r="J30" s="18"/>
    </row>
    <row r="31" spans="1:10" x14ac:dyDescent="0.25">
      <c r="A31" s="11">
        <v>2019</v>
      </c>
      <c r="B31" s="13">
        <v>1</v>
      </c>
      <c r="C31" s="13">
        <v>2006617</v>
      </c>
      <c r="D31" s="13">
        <v>1980025</v>
      </c>
      <c r="E31" s="13">
        <v>3986642</v>
      </c>
      <c r="F31" s="17">
        <f t="shared" si="3"/>
        <v>-0.49627471641976451</v>
      </c>
      <c r="G31" s="17">
        <f t="shared" si="4"/>
        <v>2.845993186279272</v>
      </c>
      <c r="H31" s="17">
        <f t="shared" si="5"/>
        <v>1.1361139848264479</v>
      </c>
      <c r="J31" s="18"/>
    </row>
    <row r="32" spans="1:10" x14ac:dyDescent="0.25">
      <c r="A32" s="11"/>
      <c r="B32" s="13">
        <v>2</v>
      </c>
      <c r="C32" s="13">
        <v>2947140</v>
      </c>
      <c r="D32" s="13">
        <v>2829144</v>
      </c>
      <c r="E32" s="13">
        <v>5776284</v>
      </c>
      <c r="F32" s="17">
        <f t="shared" si="3"/>
        <v>4.5542253048939552</v>
      </c>
      <c r="G32" s="17">
        <f t="shared" si="4"/>
        <v>6.0924888916055409</v>
      </c>
      <c r="H32" s="17">
        <f t="shared" si="5"/>
        <v>5.3020320688717204</v>
      </c>
      <c r="J32" s="18"/>
    </row>
    <row r="33" spans="1:13" x14ac:dyDescent="0.25">
      <c r="A33" s="11"/>
      <c r="B33" s="13">
        <v>3</v>
      </c>
      <c r="C33" s="13">
        <v>3331220</v>
      </c>
      <c r="D33" s="13">
        <v>4204951</v>
      </c>
      <c r="E33" s="13">
        <v>7536171</v>
      </c>
      <c r="F33" s="17">
        <f t="shared" si="3"/>
        <v>1.9476499267500502</v>
      </c>
      <c r="G33" s="17">
        <f t="shared" si="4"/>
        <v>3.4437705829056808</v>
      </c>
      <c r="H33" s="17">
        <f t="shared" si="5"/>
        <v>2.7770587607953701</v>
      </c>
      <c r="J33" s="18"/>
    </row>
    <row r="34" spans="1:13" x14ac:dyDescent="0.25">
      <c r="A34" s="11"/>
      <c r="B34" s="13">
        <v>4</v>
      </c>
      <c r="C34" s="13">
        <v>2605523</v>
      </c>
      <c r="D34" s="13">
        <v>2093746</v>
      </c>
      <c r="E34" s="13">
        <v>4699269</v>
      </c>
      <c r="F34" s="17">
        <f t="shared" si="3"/>
        <v>3.8709579684128137</v>
      </c>
      <c r="G34" s="17">
        <f t="shared" si="4"/>
        <v>5.8044361389733456</v>
      </c>
      <c r="H34" s="17">
        <f t="shared" si="5"/>
        <v>4.7236136782291993</v>
      </c>
      <c r="J34" s="18"/>
    </row>
    <row r="35" spans="1:13" x14ac:dyDescent="0.25">
      <c r="A35" s="11">
        <v>2020</v>
      </c>
      <c r="B35" s="13">
        <v>1</v>
      </c>
      <c r="C35" s="13">
        <v>1508458</v>
      </c>
      <c r="D35" s="13">
        <v>1664201</v>
      </c>
      <c r="E35" s="13">
        <v>3172659</v>
      </c>
      <c r="F35" s="17">
        <f t="shared" si="3"/>
        <v>-24.825813795059048</v>
      </c>
      <c r="G35" s="17">
        <f t="shared" si="4"/>
        <v>-15.950505675433391</v>
      </c>
      <c r="H35" s="17">
        <f t="shared" si="5"/>
        <v>-20.417760109886963</v>
      </c>
      <c r="J35" s="18"/>
      <c r="L35" s="19"/>
      <c r="M35" s="19"/>
    </row>
    <row r="36" spans="1:13" x14ac:dyDescent="0.25">
      <c r="A36" s="11"/>
      <c r="B36" s="13">
        <v>2</v>
      </c>
      <c r="C36" s="13">
        <v>128505</v>
      </c>
      <c r="D36" s="13">
        <v>907969</v>
      </c>
      <c r="E36" s="13">
        <v>1036474</v>
      </c>
      <c r="F36" s="17">
        <f t="shared" si="3"/>
        <v>-95.63967100307417</v>
      </c>
      <c r="G36" s="17">
        <f t="shared" si="4"/>
        <v>-67.906582344341615</v>
      </c>
      <c r="H36" s="17">
        <f t="shared" si="5"/>
        <v>-82.056387809186674</v>
      </c>
      <c r="J36" s="18"/>
      <c r="L36" s="19"/>
      <c r="M36" s="19"/>
    </row>
    <row r="37" spans="1:13" x14ac:dyDescent="0.25">
      <c r="A37" s="11"/>
      <c r="B37" s="13">
        <v>3</v>
      </c>
      <c r="C37" s="13">
        <v>1043804</v>
      </c>
      <c r="D37" s="13">
        <v>4920553</v>
      </c>
      <c r="E37" s="13">
        <v>5964357</v>
      </c>
      <c r="F37" s="17">
        <f t="shared" si="3"/>
        <v>-68.666014253036423</v>
      </c>
      <c r="G37" s="17">
        <f t="shared" si="4"/>
        <v>17.018081780263316</v>
      </c>
      <c r="H37" s="17">
        <f t="shared" si="5"/>
        <v>-20.85693119224603</v>
      </c>
      <c r="J37" s="18"/>
      <c r="L37" s="19"/>
      <c r="M37" s="19"/>
    </row>
    <row r="38" spans="1:13" x14ac:dyDescent="0.25">
      <c r="A38" s="11"/>
      <c r="B38" s="13">
        <v>4</v>
      </c>
      <c r="C38" s="13">
        <v>103403</v>
      </c>
      <c r="D38" s="13">
        <v>559551</v>
      </c>
      <c r="E38" s="13">
        <v>662954</v>
      </c>
      <c r="F38" s="17">
        <f t="shared" si="3"/>
        <v>-96.031391778157399</v>
      </c>
      <c r="G38" s="17">
        <f t="shared" si="4"/>
        <v>-73.275125062925497</v>
      </c>
      <c r="H38" s="17">
        <f t="shared" si="5"/>
        <v>-85.892401562881389</v>
      </c>
      <c r="J38" s="18"/>
      <c r="L38" s="19"/>
      <c r="M38" s="19"/>
    </row>
    <row r="39" spans="1:13" x14ac:dyDescent="0.25">
      <c r="A39" s="11">
        <v>2021</v>
      </c>
      <c r="B39" s="13">
        <v>1</v>
      </c>
      <c r="C39" s="13">
        <v>55337</v>
      </c>
      <c r="D39" s="13">
        <v>224311</v>
      </c>
      <c r="E39" s="13">
        <v>279648</v>
      </c>
      <c r="F39" s="17">
        <f t="shared" si="3"/>
        <v>-96.331551823120037</v>
      </c>
      <c r="G39" s="17">
        <f t="shared" si="4"/>
        <v>-86.52139975880317</v>
      </c>
      <c r="H39" s="17">
        <f t="shared" si="5"/>
        <v>-91.185689984331759</v>
      </c>
      <c r="J39" s="18"/>
      <c r="L39" s="19"/>
      <c r="M39" s="19"/>
    </row>
    <row r="40" spans="1:13" x14ac:dyDescent="0.25">
      <c r="A40" s="11"/>
      <c r="B40" s="13">
        <v>2</v>
      </c>
      <c r="C40" s="13">
        <v>222738</v>
      </c>
      <c r="D40" s="13">
        <v>1305824</v>
      </c>
      <c r="E40" s="13">
        <v>1528562</v>
      </c>
      <c r="F40" s="17">
        <f t="shared" si="3"/>
        <v>73.330220613983883</v>
      </c>
      <c r="G40" s="17">
        <f t="shared" si="4"/>
        <v>43.818125949233952</v>
      </c>
      <c r="H40" s="17">
        <f t="shared" si="5"/>
        <v>47.47711954183125</v>
      </c>
      <c r="J40" s="18"/>
      <c r="L40" s="19"/>
      <c r="M40" s="19"/>
    </row>
    <row r="41" spans="1:13" x14ac:dyDescent="0.25">
      <c r="A41" s="11"/>
      <c r="B41" s="13">
        <v>3</v>
      </c>
      <c r="C41" s="13">
        <v>1259224</v>
      </c>
      <c r="D41" s="13">
        <v>5302704</v>
      </c>
      <c r="E41" s="13">
        <v>6561928</v>
      </c>
      <c r="F41" s="17">
        <f t="shared" si="3"/>
        <v>20.637974179060436</v>
      </c>
      <c r="G41" s="17">
        <f t="shared" si="4"/>
        <v>7.7664238145590536</v>
      </c>
      <c r="H41" s="17">
        <f t="shared" si="5"/>
        <v>10.019034742554812</v>
      </c>
      <c r="J41" s="18"/>
      <c r="L41" s="19"/>
      <c r="M41" s="19"/>
    </row>
    <row r="42" spans="1:13" x14ac:dyDescent="0.25">
      <c r="A42" s="11"/>
      <c r="B42" s="13">
        <v>4</v>
      </c>
      <c r="C42" s="13">
        <v>1032359</v>
      </c>
      <c r="D42" s="13">
        <v>1981104</v>
      </c>
      <c r="E42" s="13">
        <v>3013463</v>
      </c>
      <c r="F42" s="17">
        <f t="shared" si="3"/>
        <v>898.38399272748381</v>
      </c>
      <c r="G42" s="17">
        <f t="shared" si="4"/>
        <v>254.05244562157873</v>
      </c>
      <c r="H42" s="17">
        <f t="shared" si="5"/>
        <v>354.55084364827724</v>
      </c>
      <c r="J42" s="18"/>
      <c r="L42" s="19"/>
      <c r="M42" s="19"/>
    </row>
    <row r="43" spans="1:13" x14ac:dyDescent="0.25">
      <c r="A43" s="11">
        <v>2022</v>
      </c>
      <c r="B43" s="13">
        <v>1</v>
      </c>
      <c r="C43" s="13">
        <v>886954</v>
      </c>
      <c r="D43" s="13">
        <v>1908446</v>
      </c>
      <c r="E43" s="13">
        <v>2795400</v>
      </c>
      <c r="F43" s="17">
        <f t="shared" si="3"/>
        <v>1502.8227045195802</v>
      </c>
      <c r="G43" s="17">
        <f t="shared" si="4"/>
        <v>750.80357182661578</v>
      </c>
      <c r="H43" s="17">
        <f t="shared" si="5"/>
        <v>899.61380020597323</v>
      </c>
      <c r="J43" s="18"/>
      <c r="L43" s="19"/>
      <c r="M43" s="19"/>
    </row>
    <row r="44" spans="1:13" x14ac:dyDescent="0.25">
      <c r="A44" s="11"/>
      <c r="B44" s="13">
        <v>2</v>
      </c>
      <c r="C44" s="13">
        <v>1941621</v>
      </c>
      <c r="D44" s="13">
        <v>3106595</v>
      </c>
      <c r="E44" s="13">
        <v>5048216</v>
      </c>
      <c r="F44" s="17">
        <f t="shared" si="3"/>
        <v>771.70621986369633</v>
      </c>
      <c r="G44" s="17">
        <f t="shared" si="4"/>
        <v>137.9030405322616</v>
      </c>
      <c r="H44" s="17">
        <f t="shared" si="5"/>
        <v>230.25915860789422</v>
      </c>
      <c r="J44" s="18"/>
      <c r="L44" s="19"/>
      <c r="M44" s="19"/>
    </row>
    <row r="45" spans="1:13" ht="12.75" customHeight="1" x14ac:dyDescent="0.25">
      <c r="A45" s="11"/>
      <c r="B45" s="13">
        <v>3</v>
      </c>
      <c r="C45" s="13">
        <v>2517001</v>
      </c>
      <c r="D45" s="13">
        <v>4771976</v>
      </c>
      <c r="E45" s="13">
        <v>7288977</v>
      </c>
      <c r="F45" s="17">
        <f t="shared" si="3"/>
        <v>99.885087958933426</v>
      </c>
      <c r="G45" s="17">
        <f t="shared" si="4"/>
        <v>-10.008629559560555</v>
      </c>
      <c r="H45" s="17">
        <f t="shared" si="5"/>
        <v>11.079807641900373</v>
      </c>
      <c r="J45" s="18"/>
      <c r="L45" s="19"/>
      <c r="M45" s="19"/>
    </row>
    <row r="46" spans="1:13" x14ac:dyDescent="0.25">
      <c r="A46" s="11"/>
      <c r="B46" s="13">
        <v>4</v>
      </c>
      <c r="C46" s="13">
        <v>1997824</v>
      </c>
      <c r="D46" s="13">
        <v>2293747</v>
      </c>
      <c r="E46" s="13">
        <v>4291571</v>
      </c>
      <c r="F46" s="17">
        <f t="shared" si="3"/>
        <v>93.520277345380819</v>
      </c>
      <c r="G46" s="17">
        <f t="shared" si="4"/>
        <v>15.781251261922646</v>
      </c>
      <c r="H46" s="17">
        <f t="shared" si="5"/>
        <v>42.413263411563371</v>
      </c>
      <c r="J46" s="18"/>
      <c r="L46" s="19"/>
      <c r="M46" s="19"/>
    </row>
    <row r="47" spans="1:13" x14ac:dyDescent="0.25">
      <c r="A47" s="11">
        <v>2023</v>
      </c>
      <c r="B47" s="13">
        <v>1</v>
      </c>
      <c r="C47" s="13">
        <v>1645037</v>
      </c>
      <c r="D47" s="13">
        <v>2099258</v>
      </c>
      <c r="E47" s="13">
        <v>3744295</v>
      </c>
      <c r="F47" s="17">
        <f>+(C47/C43-1)*100</f>
        <v>85.470385160898971</v>
      </c>
      <c r="G47" s="17">
        <f t="shared" si="4"/>
        <v>9.9982918039074775</v>
      </c>
      <c r="H47" s="17">
        <f t="shared" si="5"/>
        <v>33.944873721113254</v>
      </c>
      <c r="J47" s="18"/>
      <c r="L47" s="19"/>
      <c r="M47" s="19"/>
    </row>
    <row r="48" spans="1:13" x14ac:dyDescent="0.25">
      <c r="A48" s="11"/>
      <c r="B48" s="13">
        <v>2</v>
      </c>
      <c r="C48" s="13">
        <v>2531868</v>
      </c>
      <c r="D48" s="13">
        <v>3232106</v>
      </c>
      <c r="E48" s="13">
        <v>5763974</v>
      </c>
      <c r="F48" s="17">
        <f t="shared" ref="F48:F55" si="6">+(C48/C44-1)*100</f>
        <v>30.399702104581692</v>
      </c>
      <c r="G48" s="17">
        <f t="shared" ref="G48:G55" si="7">+(D48/D44-1)*100</f>
        <v>4.0401468488811654</v>
      </c>
      <c r="H48" s="17">
        <f t="shared" ref="H48:H55" si="8">+(E48/E44-1)*100</f>
        <v>14.178434520234484</v>
      </c>
      <c r="J48" s="18"/>
      <c r="L48" s="19"/>
      <c r="M48" s="19"/>
    </row>
    <row r="49" spans="1:13" x14ac:dyDescent="0.25">
      <c r="A49" s="11"/>
      <c r="B49" s="13">
        <v>3</v>
      </c>
      <c r="C49" s="13">
        <v>3043520</v>
      </c>
      <c r="D49" s="13">
        <v>4768108</v>
      </c>
      <c r="E49" s="13">
        <v>7811628</v>
      </c>
      <c r="F49" s="17">
        <f t="shared" si="6"/>
        <v>20.918505793203892</v>
      </c>
      <c r="G49" s="17">
        <f t="shared" si="7"/>
        <v>-8.1056568599668921E-2</v>
      </c>
      <c r="H49" s="17">
        <f t="shared" si="8"/>
        <v>7.1704300891606509</v>
      </c>
      <c r="J49" s="18"/>
      <c r="L49" s="19"/>
      <c r="M49" s="19"/>
    </row>
    <row r="50" spans="1:13" x14ac:dyDescent="0.25">
      <c r="A50" s="11"/>
      <c r="B50" s="13">
        <v>4</v>
      </c>
      <c r="C50" s="13">
        <v>2338505</v>
      </c>
      <c r="D50" s="13">
        <v>2319269</v>
      </c>
      <c r="E50" s="13">
        <v>4657774</v>
      </c>
      <c r="F50" s="17">
        <f t="shared" si="6"/>
        <v>17.052603232316766</v>
      </c>
      <c r="G50" s="17">
        <f t="shared" si="7"/>
        <v>1.1126772045914501</v>
      </c>
      <c r="H50" s="17">
        <f t="shared" si="8"/>
        <v>8.5330756499193416</v>
      </c>
      <c r="J50" s="18"/>
      <c r="L50" s="19"/>
      <c r="M50" s="19"/>
    </row>
    <row r="51" spans="1:13" x14ac:dyDescent="0.25">
      <c r="A51" s="11">
        <v>2024</v>
      </c>
      <c r="B51" s="13">
        <v>1</v>
      </c>
      <c r="C51" s="13">
        <v>1934645</v>
      </c>
      <c r="D51" s="13">
        <v>2154458</v>
      </c>
      <c r="E51" s="13">
        <v>4089103</v>
      </c>
      <c r="F51" s="17">
        <f t="shared" si="6"/>
        <v>17.604953566393956</v>
      </c>
      <c r="G51" s="17">
        <f t="shared" si="7"/>
        <v>2.6295005187547238</v>
      </c>
      <c r="H51" s="17">
        <f t="shared" si="8"/>
        <v>9.2088897910020506</v>
      </c>
      <c r="J51" s="18"/>
      <c r="L51" s="19"/>
      <c r="M51" s="19"/>
    </row>
    <row r="52" spans="1:13" x14ac:dyDescent="0.25">
      <c r="A52" s="11"/>
      <c r="B52" s="13">
        <v>2</v>
      </c>
      <c r="C52" s="13">
        <v>2775619</v>
      </c>
      <c r="D52" s="13">
        <v>3205615</v>
      </c>
      <c r="E52" s="13">
        <v>5981234</v>
      </c>
      <c r="F52" s="17">
        <f t="shared" si="6"/>
        <v>9.6273186437839655</v>
      </c>
      <c r="G52" s="17">
        <f t="shared" si="7"/>
        <v>-0.81962039611324089</v>
      </c>
      <c r="H52" s="17">
        <f t="shared" si="8"/>
        <v>3.7692744623761376</v>
      </c>
      <c r="J52" s="18"/>
      <c r="L52" s="19"/>
      <c r="M52" s="19"/>
    </row>
    <row r="53" spans="1:13" x14ac:dyDescent="0.25">
      <c r="A53" s="11"/>
      <c r="B53" s="13">
        <v>3</v>
      </c>
      <c r="C53" s="13">
        <v>3175360</v>
      </c>
      <c r="D53" s="13">
        <v>4569374</v>
      </c>
      <c r="E53" s="13">
        <v>7744734</v>
      </c>
      <c r="F53" s="17">
        <f t="shared" si="6"/>
        <v>4.3318263063820917</v>
      </c>
      <c r="G53" s="17">
        <f t="shared" si="7"/>
        <v>-4.1679844500166485</v>
      </c>
      <c r="H53" s="17">
        <f t="shared" si="8"/>
        <v>-0.85633878110938921</v>
      </c>
      <c r="J53" s="18"/>
      <c r="L53" s="19"/>
      <c r="M53" s="19"/>
    </row>
    <row r="54" spans="1:13" x14ac:dyDescent="0.25">
      <c r="A54" s="11"/>
      <c r="B54" s="13">
        <v>4</v>
      </c>
      <c r="C54" s="13">
        <v>2591904</v>
      </c>
      <c r="D54" s="13">
        <v>2402620</v>
      </c>
      <c r="E54" s="13">
        <v>4994524</v>
      </c>
      <c r="F54" s="17">
        <f t="shared" si="6"/>
        <v>10.835940055719352</v>
      </c>
      <c r="G54" s="17">
        <f t="shared" si="7"/>
        <v>3.593847889140922</v>
      </c>
      <c r="H54" s="17">
        <f t="shared" si="8"/>
        <v>7.2298484211556824</v>
      </c>
      <c r="J54" s="18"/>
      <c r="L54" s="19"/>
      <c r="M54" s="19"/>
    </row>
    <row r="55" spans="1:13" x14ac:dyDescent="0.25">
      <c r="A55" s="11">
        <v>2025</v>
      </c>
      <c r="B55" s="13">
        <v>1</v>
      </c>
      <c r="C55" s="13">
        <v>1970580</v>
      </c>
      <c r="D55" s="13">
        <v>2177413</v>
      </c>
      <c r="E55" s="13">
        <v>4147993</v>
      </c>
      <c r="F55" s="17">
        <f t="shared" si="6"/>
        <v>1.8574467150304086</v>
      </c>
      <c r="G55" s="17">
        <f t="shared" si="7"/>
        <v>1.0654651889245415</v>
      </c>
      <c r="H55" s="17">
        <f t="shared" si="8"/>
        <v>1.4401691520120607</v>
      </c>
      <c r="J55" s="18"/>
      <c r="L55" s="19"/>
      <c r="M55" s="19"/>
    </row>
    <row r="56" spans="1:13" x14ac:dyDescent="0.25">
      <c r="A56" s="11"/>
      <c r="B56" s="13">
        <v>2</v>
      </c>
      <c r="C56" s="13"/>
      <c r="D56" s="13"/>
      <c r="E56" s="13"/>
      <c r="F56" s="17"/>
      <c r="G56" s="17"/>
      <c r="H56" s="17"/>
      <c r="J56" s="18"/>
      <c r="L56" s="19"/>
      <c r="M56" s="19"/>
    </row>
    <row r="57" spans="1:13" x14ac:dyDescent="0.25">
      <c r="A57" s="11"/>
      <c r="B57" s="13">
        <v>3</v>
      </c>
      <c r="C57" s="13"/>
      <c r="D57" s="13"/>
      <c r="E57" s="13"/>
      <c r="F57" s="17"/>
      <c r="G57" s="17"/>
      <c r="H57" s="17"/>
    </row>
    <row r="58" spans="1:13" x14ac:dyDescent="0.25">
      <c r="A58" s="11"/>
      <c r="B58" s="13">
        <v>4</v>
      </c>
      <c r="C58" s="13"/>
      <c r="D58" s="13"/>
      <c r="E58" s="13"/>
      <c r="F58" s="17"/>
      <c r="G58" s="17"/>
      <c r="H58" s="17"/>
    </row>
    <row r="60" spans="1:13" x14ac:dyDescent="0.25">
      <c r="C60" s="18"/>
      <c r="D60" s="18"/>
      <c r="E60" s="18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4EAC62-583F-413E-B2EA-E55935946F9B}"/>
</file>

<file path=customXml/itemProps2.xml><?xml version="1.0" encoding="utf-8"?>
<ds:datastoreItem xmlns:ds="http://schemas.openxmlformats.org/officeDocument/2006/customXml" ds:itemID="{57470A2A-3D1E-4710-9DF5-FD2BDD5CA855}"/>
</file>

<file path=customXml/itemProps3.xml><?xml version="1.0" encoding="utf-8"?>
<ds:datastoreItem xmlns:ds="http://schemas.openxmlformats.org/officeDocument/2006/customXml" ds:itemID="{FE1D29CF-8DFB-4F36-ABD0-7CC91D70C2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grafy</vt:lpstr>
      </vt:variant>
      <vt:variant>
        <vt:i4>1</vt:i4>
      </vt:variant>
    </vt:vector>
  </HeadingPairs>
  <TitlesOfParts>
    <vt:vector size="3" baseType="lpstr">
      <vt:lpstr>Data</vt:lpstr>
      <vt:lpstr>Zdroj</vt:lpstr>
      <vt:lpstr>Graf_1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</dc:creator>
  <cp:lastModifiedBy>Borovičková Markéta</cp:lastModifiedBy>
  <cp:lastPrinted>2015-04-27T07:54:40Z</cp:lastPrinted>
  <dcterms:created xsi:type="dcterms:W3CDTF">2012-01-25T10:13:47Z</dcterms:created>
  <dcterms:modified xsi:type="dcterms:W3CDTF">2025-05-02T08:29:48Z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